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3/Q2/"/>
    </mc:Choice>
  </mc:AlternateContent>
  <xr:revisionPtr revIDLastSave="24" documentId="13_ncr:1_{DE68533C-A3CB-4F8E-8FF2-FB3505D4B9E9}" xr6:coauthVersionLast="47" xr6:coauthVersionMax="47" xr10:uidLastSave="{3A3AFF80-C587-4246-9E65-B005B99A8C13}"/>
  <bookViews>
    <workbookView xWindow="-120" yWindow="-120" windowWidth="29040" windowHeight="1584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8" l="1"/>
  <c r="E3" i="8"/>
  <c r="F3" i="8"/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<sst xmlns="http://schemas.openxmlformats.org/spreadsheetml/2006/main" count="118" uniqueCount="78">
  <si>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</si>
  <si>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</si>
  <si>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</si>
  <si>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</si>
  <si>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</si>
  <si>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</si>
  <si>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</si>
  <si>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</si>
  <si>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</si>
  <si>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</si>
  <si>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</si>
  <si>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</si>
  <si>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</si>
  <si>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</si>
  <si>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</si>
  <si>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</si>
  <si>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</si>
  <si>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</si>
  <si>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</si>
  <si>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</si>
  <si>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</si>
  <si>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</si>
  <si>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</si>
  <si>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</si>
  <si>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</si>
  <si>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</si>
  <si>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</si>
  <si>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</si>
  <si>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</si>
  <si>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</si>
  <si>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</si>
  <si>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</si>
  <si>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</si>
  <si>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</si>
  <si>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</si>
  <si>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</si>
  <si>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</si>
  <si>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</si>
  <si>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</si>
  <si>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</si>
  <si>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</si>
  <si>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</si>
  <si>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</si>
  <si>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</si>
  <si>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</si>
  <si>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</si>
  <si>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</si>
  <si>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</si>
  <si>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</si>
  <si>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</si>
  <si>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</si>
  <si>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</si>
  <si>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</si>
  <si>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</si>
  <si>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</si>
  <si>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</si>
  <si>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</si>
  <si>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</si>
  <si>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</si>
  <si>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</si>
  <si>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</si>
  <si>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</si>
  <si>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</si>
  <si>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</si>
  <si>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</si>
  <si>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</si>
  <si>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</si>
  <si>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</si>
  <si>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</si>
  <si>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</si>
  <si>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Segundo trimestre</t>
  </si>
  <si>
    <t>Acumulado al 30 de junio</t>
  </si>
  <si>
    <t>Al 30 de jun.</t>
  </si>
  <si>
    <t>6M2022</t>
  </si>
  <si>
    <t>2T2022</t>
  </si>
  <si>
    <t>6M2023</t>
  </si>
  <si>
    <t>2023/2022</t>
  </si>
  <si>
    <t>2T2023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</si>
</sst>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2" applyFont="1"/>
    <xf numFmtId="0" fontId="2" fillId="0" borderId="5" xfId="2" applyFont="1" applyBorder="1"/>
    <xf numFmtId="0" fontId="2" fillId="0" borderId="0" xfId="1"/>
    <xf numFmtId="164" fontId="2" fillId="0" borderId="5" xfId="1" applyNumberFormat="1" applyBorder="1" applyAlignment="1">
      <alignment horizontal="center"/>
    </xf>
    <xf numFmtId="0" fontId="2" fillId="0" borderId="13" xfId="2" applyFont="1" applyBorder="1"/>
    <xf numFmtId="0" fontId="2" fillId="0" borderId="14" xfId="2" applyFont="1" applyBorder="1"/>
    <xf numFmtId="0" fontId="2" fillId="0" borderId="0" xfId="1" applyAlignment="1">
      <alignment horizontal="left" vertical="center" wrapText="1"/>
    </xf>
    <xf numFmtId="0" fontId="2" fillId="0" borderId="1" xfId="1" applyBorder="1" applyAlignment="1">
      <alignment wrapText="1"/>
    </xf>
    <xf numFmtId="0" fontId="2" fillId="0" borderId="4" xfId="1" applyBorder="1" applyAlignment="1">
      <alignment wrapText="1"/>
    </xf>
    <xf numFmtId="0" fontId="2" fillId="0" borderId="4" xfId="1" applyBorder="1"/>
    <xf numFmtId="0" fontId="3" fillId="0" borderId="4" xfId="1" applyFont="1" applyBorder="1" applyAlignment="1">
      <alignment horizontal="center" vertical="center"/>
    </xf>
    <xf numFmtId="0" fontId="2" fillId="0" borderId="4" xfId="1" applyBorder="1" applyAlignment="1">
      <alignment vertical="center"/>
    </xf>
    <xf numFmtId="164" fontId="2" fillId="0" borderId="4" xfId="1" applyNumberFormat="1" applyBorder="1" applyAlignment="1">
      <alignment vertical="center"/>
    </xf>
    <xf numFmtId="164" fontId="2" fillId="0" borderId="4" xfId="1" applyNumberFormat="1" applyBorder="1"/>
    <xf numFmtId="0" fontId="2" fillId="0" borderId="12" xfId="1" applyBorder="1"/>
    <xf numFmtId="0" fontId="2" fillId="0" borderId="0" xfId="1" applyAlignment="1">
      <alignment horizontal="center" vertical="top"/>
    </xf>
    <xf numFmtId="0" fontId="2" fillId="0" borderId="0" xfId="2" applyFont="1" applyAlignment="1">
      <alignment vertical="top"/>
    </xf>
    <xf numFmtId="0" fontId="7" fillId="0" borderId="5" xfId="1" applyFont="1" applyBorder="1" applyAlignment="1">
      <alignment horizontal="center"/>
    </xf>
    <xf numFmtId="0" fontId="8" fillId="0" borderId="4" xfId="2" applyFont="1" applyBorder="1"/>
    <xf numFmtId="169" fontId="10" fillId="0" borderId="0" xfId="1" applyNumberFormat="1" applyFont="1"/>
    <xf numFmtId="0" fontId="8" fillId="0" borderId="0" xfId="1" applyFont="1"/>
    <xf numFmtId="0" fontId="8" fillId="0" borderId="5" xfId="1" applyFont="1" applyBorder="1"/>
    <xf numFmtId="0" fontId="5" fillId="0" borderId="5" xfId="1" applyFont="1" applyBorder="1" applyAlignment="1">
      <alignment horizontal="center"/>
    </xf>
    <xf numFmtId="0" fontId="2" fillId="0" borderId="5" xfId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164" fontId="9" fillId="0" borderId="5" xfId="1" applyNumberFormat="1" applyFont="1" applyBorder="1" applyAlignment="1">
      <alignment horizontal="center"/>
    </xf>
    <xf numFmtId="164" fontId="6" fillId="0" borderId="5" xfId="2" applyNumberFormat="1" applyFont="1" applyBorder="1" applyAlignment="1">
      <alignment horizontal="center"/>
    </xf>
    <xf numFmtId="170" fontId="2" fillId="0" borderId="0" xfId="1" applyNumberFormat="1"/>
    <xf numFmtId="0" fontId="11" fillId="2" borderId="0" xfId="0" applyFont="1" applyFill="1"/>
    <xf numFmtId="0" fontId="11" fillId="0" borderId="0" xfId="0" applyFont="1"/>
    <xf numFmtId="0" fontId="0" fillId="0" borderId="15" xfId="0" applyBorder="1" applyAlignment="1">
      <alignment horizontal="center"/>
    </xf>
    <xf numFmtId="1" fontId="7" fillId="0" borderId="15" xfId="0" applyNumberFormat="1" applyFont="1" applyBorder="1" applyAlignment="1">
      <alignment horizontal="right" vertical="center" wrapText="1"/>
    </xf>
    <xf numFmtId="0" fontId="7" fillId="0" borderId="16" xfId="0" applyFont="1" applyBorder="1"/>
    <xf numFmtId="0" fontId="0" fillId="0" borderId="10" xfId="0" applyBorder="1"/>
    <xf numFmtId="0" fontId="0" fillId="0" borderId="16" xfId="0" applyBorder="1"/>
    <xf numFmtId="166" fontId="0" fillId="0" borderId="16" xfId="0" applyNumberFormat="1" applyBorder="1"/>
    <xf numFmtId="9" fontId="0" fillId="0" borderId="16" xfId="0" applyNumberFormat="1" applyBorder="1"/>
    <xf numFmtId="0" fontId="0" fillId="0" borderId="10" xfId="0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Border="1"/>
    <xf numFmtId="37" fontId="6" fillId="0" borderId="4" xfId="1" applyNumberFormat="1" applyFont="1" applyBorder="1"/>
    <xf numFmtId="37" fontId="2" fillId="0" borderId="4" xfId="1" applyNumberFormat="1" applyBorder="1"/>
    <xf numFmtId="37" fontId="7" fillId="0" borderId="4" xfId="1" applyNumberFormat="1" applyFont="1" applyBorder="1"/>
    <xf numFmtId="37" fontId="9" fillId="0" borderId="4" xfId="1" applyNumberFormat="1" applyFont="1" applyBorder="1"/>
    <xf numFmtId="0" fontId="2" fillId="0" borderId="4" xfId="2" applyFont="1" applyBorder="1"/>
    <xf numFmtId="37" fontId="6" fillId="0" borderId="4" xfId="1" applyNumberFormat="1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2" fillId="0" borderId="4" xfId="2" applyFont="1" applyBorder="1" applyAlignment="1">
      <alignment horizontal="left"/>
    </xf>
    <xf numFmtId="0" fontId="7" fillId="0" borderId="0" xfId="1" applyFont="1" applyAlignment="1">
      <alignment horizontal="center"/>
    </xf>
    <xf numFmtId="0" fontId="2" fillId="0" borderId="0" xfId="43" applyFont="1"/>
    <xf numFmtId="0" fontId="2" fillId="0" borderId="0" xfId="1" applyAlignment="1">
      <alignment wrapText="1"/>
    </xf>
    <xf numFmtId="164" fontId="2" fillId="0" borderId="0" xfId="1" applyNumberFormat="1" applyAlignment="1">
      <alignment wrapText="1"/>
    </xf>
    <xf numFmtId="164" fontId="6" fillId="0" borderId="0" xfId="1" applyNumberFormat="1" applyFont="1" applyAlignment="1">
      <alignment wrapText="1"/>
    </xf>
    <xf numFmtId="164" fontId="7" fillId="0" borderId="0" xfId="1" applyNumberFormat="1" applyFont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Alignment="1">
      <alignment wrapText="1"/>
    </xf>
    <xf numFmtId="37" fontId="2" fillId="0" borderId="0" xfId="1" applyNumberFormat="1" applyAlignment="1">
      <alignment wrapText="1"/>
    </xf>
    <xf numFmtId="2" fontId="2" fillId="0" borderId="0" xfId="47" applyNumberFormat="1" applyFont="1" applyBorder="1" applyAlignment="1">
      <alignment wrapText="1"/>
    </xf>
    <xf numFmtId="0" fontId="7" fillId="0" borderId="0" xfId="43" applyFont="1"/>
    <xf numFmtId="0" fontId="7" fillId="0" borderId="6" xfId="43" applyFont="1" applyBorder="1"/>
    <xf numFmtId="0" fontId="2" fillId="0" borderId="9" xfId="43" applyFont="1" applyBorder="1"/>
    <xf numFmtId="0" fontId="2" fillId="0" borderId="0" xfId="1" applyAlignment="1">
      <alignment horizontal="left" vertical="center"/>
    </xf>
    <xf numFmtId="1" fontId="7" fillId="0" borderId="16" xfId="246" applyNumberFormat="1" applyFont="1" applyBorder="1" applyAlignment="1">
      <alignment horizontal="center" vertical="center"/>
    </xf>
    <xf numFmtId="0" fontId="2" fillId="0" borderId="17" xfId="246" applyBorder="1" applyAlignment="1">
      <alignment horizontal="left"/>
    </xf>
    <xf numFmtId="1" fontId="2" fillId="0" borderId="17" xfId="246" applyNumberFormat="1" applyBorder="1" applyAlignment="1">
      <alignment horizontal="center"/>
    </xf>
    <xf numFmtId="0" fontId="7" fillId="0" borderId="16" xfId="246" applyFont="1" applyBorder="1" applyAlignment="1">
      <alignment horizontal="left" vertical="center"/>
    </xf>
    <xf numFmtId="0" fontId="7" fillId="0" borderId="16" xfId="246" applyFont="1" applyBorder="1" applyAlignment="1">
      <alignment vertical="center"/>
    </xf>
    <xf numFmtId="0" fontId="2" fillId="0" borderId="17" xfId="246" applyBorder="1"/>
    <xf numFmtId="37" fontId="3" fillId="0" borderId="2" xfId="1" applyNumberFormat="1" applyFont="1" applyBorder="1" applyAlignment="1">
      <alignment horizontal="center"/>
    </xf>
    <xf numFmtId="37" fontId="3" fillId="0" borderId="3" xfId="1" applyNumberFormat="1" applyFont="1" applyBorder="1" applyAlignment="1">
      <alignment horizontal="center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left" indent="1"/>
    </xf>
    <xf numFmtId="0" fontId="7" fillId="0" borderId="16" xfId="0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0" fillId="0" borderId="0" xfId="1" applyFont="1" applyAlignment="1">
      <alignment horizontal="center" wrapText="1"/>
    </xf>
    <xf numFmtId="0" fontId="30" fillId="0" borderId="5" xfId="1" applyFont="1" applyBorder="1" applyAlignment="1">
      <alignment horizontal="center" wrapText="1"/>
    </xf>
    <xf numFmtId="0" fontId="2" fillId="0" borderId="5" xfId="2" applyFont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Border="1" applyAlignment="1">
      <alignment wrapText="1"/>
    </xf>
    <xf numFmtId="0" fontId="2" fillId="0" borderId="14" xfId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Border="1"/>
    <xf numFmtId="166" fontId="33" fillId="0" borderId="16" xfId="0" applyNumberFormat="1" applyFont="1" applyBorder="1"/>
    <xf numFmtId="0" fontId="33" fillId="0" borderId="16" xfId="0" applyFont="1" applyBorder="1"/>
    <xf numFmtId="0" fontId="33" fillId="0" borderId="10" xfId="0" applyFont="1" applyBorder="1"/>
    <xf numFmtId="1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horizontal="left" indent="1"/>
    </xf>
    <xf numFmtId="1" fontId="33" fillId="0" borderId="0" xfId="0" applyNumberFormat="1" applyFont="1" applyAlignment="1">
      <alignment horizontal="center"/>
    </xf>
    <xf numFmtId="1" fontId="33" fillId="0" borderId="13" xfId="0" applyNumberFormat="1" applyFont="1" applyBorder="1" applyAlignment="1">
      <alignment horizontal="center"/>
    </xf>
    <xf numFmtId="1" fontId="33" fillId="0" borderId="0" xfId="0" applyNumberFormat="1" applyFont="1"/>
    <xf numFmtId="166" fontId="33" fillId="0" borderId="0" xfId="0" applyNumberFormat="1" applyFont="1"/>
    <xf numFmtId="166" fontId="0" fillId="0" borderId="0" xfId="0" applyNumberFormat="1"/>
    <xf numFmtId="0" fontId="2" fillId="0" borderId="5" xfId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9" fontId="2" fillId="0" borderId="0" xfId="47" applyFont="1" applyFill="1" applyBorder="1" applyAlignment="1">
      <alignment horizontal="right"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5" fillId="0" borderId="0" xfId="1" applyFont="1" applyAlignment="1">
      <alignment horizontal="center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8" fontId="2" fillId="0" borderId="0" xfId="1" applyNumberFormat="1" applyAlignment="1">
      <alignment horizontal="right" vertical="top" wrapText="1"/>
    </xf>
    <xf numFmtId="0" fontId="0" fillId="0" borderId="13" xfId="0" applyBorder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  <xf numFmtId="37" fontId="3" fillId="0" borderId="2" xfId="1" applyNumberFormat="1" applyFont="1" applyBorder="1" applyAlignment="1">
      <alignment horizontal="center"/>
    </xf>
    <xf numFmtId="37" fontId="3" fillId="0" borderId="3" xfId="1" applyNumberFormat="1" applyFont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Border="1" applyAlignment="1">
      <alignment horizontal="center"/>
    </xf>
    <xf numFmtId="0" fontId="7" fillId="0" borderId="15" xfId="0" applyFont="1" applyBorder="1" applyAlignment="1">
      <alignment horizontal="left" vertical="center" indent="5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P29" sqref="P29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0"/>
    </row>
    <row r="2" spans="2:20" ht="21" thickBot="1">
      <c r="B2" s="8"/>
      <c r="C2" s="146" t="s">
        <v>64</v>
      </c>
      <c r="D2" s="146"/>
      <c r="E2" s="146"/>
      <c r="F2" s="146"/>
      <c r="G2" s="147"/>
      <c r="H2" s="70"/>
      <c r="I2" s="70"/>
      <c r="J2" s="70"/>
      <c r="K2" s="71"/>
    </row>
    <row r="3" spans="2:20" ht="15" customHeight="1">
      <c r="B3" s="9"/>
      <c r="C3" s="1"/>
      <c r="D3" s="104"/>
      <c r="E3" s="104"/>
      <c r="F3" s="104"/>
      <c r="G3" s="105"/>
      <c r="H3" s="148" t="s">
        <v>71</v>
      </c>
      <c r="I3" s="149"/>
      <c r="J3" s="149"/>
      <c r="K3" s="77"/>
    </row>
    <row r="4" spans="2:20" ht="15" customHeight="1">
      <c r="B4" s="10"/>
      <c r="C4" s="57" t="s">
        <v>0</v>
      </c>
      <c r="D4" s="152" t="s">
        <v>70</v>
      </c>
      <c r="E4" s="152"/>
      <c r="F4" s="152"/>
      <c r="G4" s="78"/>
      <c r="H4" s="150"/>
      <c r="I4" s="151"/>
      <c r="J4" s="151"/>
      <c r="K4" s="78"/>
    </row>
    <row r="5" spans="2:20">
      <c r="B5" s="10"/>
      <c r="C5" s="58"/>
      <c r="D5" s="50">
        <v>2023</v>
      </c>
      <c r="E5" s="50"/>
      <c r="F5" s="50">
        <v>2022</v>
      </c>
      <c r="G5" s="80"/>
      <c r="H5" s="79">
        <v>2023</v>
      </c>
      <c r="I5" s="79"/>
      <c r="J5" s="79">
        <v>2022</v>
      </c>
      <c r="K5" s="80"/>
    </row>
    <row r="6" spans="2:20">
      <c r="B6" s="10"/>
      <c r="C6" s="52"/>
      <c r="D6" s="52"/>
      <c r="E6" s="52"/>
      <c r="F6" s="52"/>
      <c r="G6" s="102"/>
      <c r="H6" s="79"/>
      <c r="I6" s="81"/>
      <c r="J6" s="79"/>
      <c r="K6" s="82"/>
    </row>
    <row r="7" spans="2:20">
      <c r="B7" s="10"/>
      <c r="C7" s="55" t="s">
        <v>24</v>
      </c>
      <c r="D7" s="55">
        <v>2051.6999999999998</v>
      </c>
      <c r="E7" s="55"/>
      <c r="F7" s="55">
        <v>2598.8000000000002</v>
      </c>
      <c r="G7" s="86"/>
      <c r="H7" s="55">
        <v>4315.6000000000004</v>
      </c>
      <c r="I7" s="55"/>
      <c r="J7" s="55">
        <v>4618.6000000000004</v>
      </c>
      <c r="K7" s="83"/>
      <c r="M7" s="88"/>
      <c r="O7" s="88"/>
      <c r="Q7" s="88"/>
      <c r="S7" s="88"/>
    </row>
    <row r="8" spans="2:20">
      <c r="B8" s="10"/>
      <c r="D8" s="84"/>
      <c r="E8" s="106"/>
      <c r="F8" s="106"/>
      <c r="G8" s="83"/>
      <c r="H8" s="106"/>
      <c r="I8" s="106"/>
      <c r="J8" s="106"/>
      <c r="K8" s="83"/>
      <c r="M8" s="88"/>
      <c r="O8" s="88"/>
      <c r="Q8" s="88"/>
      <c r="S8" s="88"/>
    </row>
    <row r="9" spans="2:20" ht="14.25" customHeight="1">
      <c r="B9" s="11"/>
      <c r="C9" s="53" t="s">
        <v>26</v>
      </c>
      <c r="D9" s="107">
        <v>1464.5577039999998</v>
      </c>
      <c r="E9" s="55"/>
      <c r="F9" s="107">
        <v>1846.6156350000001</v>
      </c>
      <c r="G9" s="83"/>
      <c r="H9" s="107">
        <v>3110.7794279999998</v>
      </c>
      <c r="I9" s="55"/>
      <c r="J9" s="107">
        <v>3292.9778470000001</v>
      </c>
      <c r="K9" s="83"/>
      <c r="M9" s="88"/>
      <c r="N9" s="131"/>
      <c r="O9" s="88"/>
      <c r="P9" s="131"/>
      <c r="Q9" s="88"/>
      <c r="R9" s="131"/>
      <c r="S9" s="88"/>
      <c r="T9" s="131"/>
    </row>
    <row r="10" spans="2:20">
      <c r="B10" s="12"/>
      <c r="C10" s="53" t="s">
        <v>56</v>
      </c>
      <c r="D10" s="107">
        <v>247.47646800000004</v>
      </c>
      <c r="E10" s="55"/>
      <c r="F10" s="107">
        <v>330.31801899999999</v>
      </c>
      <c r="G10" s="83"/>
      <c r="H10" s="107">
        <v>468.41717600000004</v>
      </c>
      <c r="I10" s="55"/>
      <c r="J10" s="107">
        <v>605.61710300000004</v>
      </c>
      <c r="K10" s="83"/>
      <c r="M10" s="88"/>
      <c r="N10" s="131"/>
      <c r="O10" s="88"/>
      <c r="P10" s="131"/>
      <c r="Q10" s="88"/>
      <c r="R10" s="131"/>
      <c r="S10" s="88"/>
      <c r="T10" s="131"/>
    </row>
    <row r="11" spans="2:20">
      <c r="B11" s="12"/>
      <c r="C11" s="53" t="s">
        <v>25</v>
      </c>
      <c r="D11" s="107">
        <v>221.32885700000003</v>
      </c>
      <c r="E11" s="55"/>
      <c r="F11" s="107">
        <v>174.24253399999998</v>
      </c>
      <c r="G11" s="83"/>
      <c r="H11" s="107">
        <v>460.97648300000003</v>
      </c>
      <c r="I11" s="55"/>
      <c r="J11" s="107">
        <v>326.65824500000002</v>
      </c>
      <c r="K11" s="83"/>
      <c r="M11" s="88"/>
      <c r="N11" s="131"/>
      <c r="O11" s="88"/>
      <c r="P11" s="131"/>
      <c r="Q11" s="88"/>
      <c r="R11" s="131"/>
      <c r="S11" s="88"/>
      <c r="T11" s="131"/>
    </row>
    <row r="12" spans="2:20">
      <c r="B12" s="13"/>
      <c r="C12" s="53" t="s">
        <v>28</v>
      </c>
      <c r="D12" s="107">
        <v>66.165005000000008</v>
      </c>
      <c r="E12" s="55"/>
      <c r="F12" s="107">
        <v>182.42606400000005</v>
      </c>
      <c r="G12" s="83"/>
      <c r="H12" s="107">
        <v>153.09674799999999</v>
      </c>
      <c r="I12" s="55"/>
      <c r="J12" s="107">
        <v>296.48420800000002</v>
      </c>
      <c r="K12" s="83"/>
      <c r="M12" s="88"/>
      <c r="N12" s="131"/>
      <c r="O12" s="88"/>
      <c r="P12" s="131"/>
      <c r="Q12" s="88"/>
      <c r="R12" s="131"/>
      <c r="S12" s="88"/>
      <c r="T12" s="131"/>
    </row>
    <row r="13" spans="2:20">
      <c r="B13" s="13"/>
      <c r="C13" s="1" t="s">
        <v>27</v>
      </c>
      <c r="D13" s="107">
        <v>47.117623000000009</v>
      </c>
      <c r="E13" s="55"/>
      <c r="F13" s="107">
        <v>58.964425000000006</v>
      </c>
      <c r="G13" s="108"/>
      <c r="H13" s="107">
        <v>113.053414</v>
      </c>
      <c r="I13" s="55"/>
      <c r="J13" s="107">
        <v>86.023531000000006</v>
      </c>
      <c r="K13" s="83"/>
      <c r="M13" s="88"/>
      <c r="N13" s="131"/>
      <c r="O13" s="88"/>
      <c r="P13" s="131"/>
      <c r="Q13" s="88"/>
      <c r="R13" s="131"/>
      <c r="S13" s="88"/>
      <c r="T13" s="131"/>
    </row>
    <row r="14" spans="2:20">
      <c r="B14" s="13"/>
      <c r="C14" s="53" t="s">
        <v>29</v>
      </c>
      <c r="D14" s="107">
        <v>5.0951779999999998</v>
      </c>
      <c r="E14" s="55"/>
      <c r="F14" s="107">
        <v>6.2453489999999992</v>
      </c>
      <c r="G14" s="83"/>
      <c r="H14" s="107">
        <v>9.267792</v>
      </c>
      <c r="I14" s="55"/>
      <c r="J14" s="107">
        <v>10.869505999999999</v>
      </c>
      <c r="K14" s="83"/>
      <c r="M14" s="88"/>
      <c r="N14" s="131"/>
      <c r="O14" s="88"/>
      <c r="P14" s="131"/>
      <c r="Q14" s="88"/>
      <c r="R14" s="131"/>
      <c r="S14" s="88"/>
      <c r="T14" s="131"/>
    </row>
    <row r="15" spans="2:20">
      <c r="B15" s="14"/>
      <c r="C15" s="54"/>
      <c r="D15" s="54"/>
      <c r="E15" s="109"/>
      <c r="F15" s="54"/>
      <c r="G15" s="83"/>
      <c r="H15" s="110"/>
      <c r="I15" s="109"/>
      <c r="J15" s="111"/>
      <c r="K15" s="83"/>
      <c r="M15" s="88"/>
      <c r="O15" s="88"/>
      <c r="Q15" s="88"/>
      <c r="S15" s="88"/>
    </row>
    <row r="16" spans="2:20">
      <c r="B16" s="14"/>
      <c r="C16" s="55" t="s">
        <v>67</v>
      </c>
      <c r="D16" s="55">
        <v>-1130</v>
      </c>
      <c r="E16" s="55"/>
      <c r="F16" s="55">
        <v>-1240.8</v>
      </c>
      <c r="G16" s="83"/>
      <c r="H16" s="55">
        <v>-2264.6999999999998</v>
      </c>
      <c r="I16" s="55"/>
      <c r="J16" s="55">
        <v>-2040.8</v>
      </c>
      <c r="K16" s="83"/>
      <c r="M16" s="88"/>
      <c r="O16" s="88"/>
      <c r="Q16" s="88"/>
      <c r="S16" s="88"/>
    </row>
    <row r="17" spans="2:19">
      <c r="B17" s="14"/>
      <c r="C17" s="55" t="s">
        <v>30</v>
      </c>
      <c r="D17" s="55">
        <v>-66.599999999999994</v>
      </c>
      <c r="E17" s="55"/>
      <c r="F17" s="55">
        <v>-60.6</v>
      </c>
      <c r="G17" s="83"/>
      <c r="H17" s="55">
        <v>-130.19999999999999</v>
      </c>
      <c r="I17" s="55"/>
      <c r="J17" s="55">
        <v>-115.8</v>
      </c>
      <c r="K17" s="83"/>
      <c r="M17" s="88"/>
      <c r="O17" s="88"/>
      <c r="Q17" s="88"/>
      <c r="S17" s="88"/>
    </row>
    <row r="18" spans="2:19">
      <c r="B18" s="14"/>
      <c r="C18" s="59"/>
      <c r="D18" s="112">
        <v>-278.28528999999997</v>
      </c>
      <c r="E18" s="84"/>
      <c r="F18" s="112">
        <v>-256.824433</v>
      </c>
      <c r="G18" s="83"/>
      <c r="H18" s="112">
        <v>-2394.8999999999996</v>
      </c>
      <c r="I18" s="55"/>
      <c r="J18" s="112">
        <v>-2156.6</v>
      </c>
      <c r="K18" s="83"/>
      <c r="M18" s="88"/>
      <c r="O18" s="88"/>
      <c r="Q18" s="88"/>
      <c r="S18" s="88"/>
    </row>
    <row r="19" spans="2:19">
      <c r="B19" s="14"/>
      <c r="C19" s="55" t="s">
        <v>31</v>
      </c>
      <c r="D19" s="55">
        <v>855.1</v>
      </c>
      <c r="E19" s="55"/>
      <c r="F19" s="55">
        <v>1297.4000000000001</v>
      </c>
      <c r="G19" s="83"/>
      <c r="H19" s="55">
        <v>1920.7</v>
      </c>
      <c r="I19" s="55"/>
      <c r="J19" s="55">
        <v>2462.1</v>
      </c>
      <c r="K19" s="83"/>
      <c r="M19" s="88"/>
      <c r="O19" s="88"/>
      <c r="Q19" s="88"/>
      <c r="S19" s="88"/>
    </row>
    <row r="20" spans="2:19">
      <c r="B20" s="14"/>
      <c r="C20" s="56"/>
      <c r="D20" s="84"/>
      <c r="E20" s="84"/>
      <c r="F20" s="84"/>
      <c r="G20" s="83"/>
      <c r="H20" s="84"/>
      <c r="I20" s="84"/>
      <c r="J20" s="84"/>
      <c r="K20" s="83"/>
      <c r="M20" s="88"/>
      <c r="O20" s="88"/>
      <c r="Q20" s="88"/>
      <c r="S20" s="88"/>
    </row>
    <row r="21" spans="2:19">
      <c r="B21" s="14"/>
      <c r="C21" s="53" t="s">
        <v>32</v>
      </c>
      <c r="D21" s="53">
        <v>-45.2</v>
      </c>
      <c r="E21" s="53"/>
      <c r="F21" s="53">
        <v>-33.6</v>
      </c>
      <c r="G21" s="83"/>
      <c r="H21" s="53">
        <v>-86.6</v>
      </c>
      <c r="I21" s="53"/>
      <c r="J21" s="53">
        <v>-66.900000000000006</v>
      </c>
      <c r="K21" s="83"/>
      <c r="M21" s="88"/>
      <c r="O21" s="88"/>
      <c r="Q21" s="88"/>
      <c r="S21" s="88"/>
    </row>
    <row r="22" spans="2:19">
      <c r="B22" s="14"/>
      <c r="C22" s="51" t="s">
        <v>33</v>
      </c>
      <c r="D22" s="53">
        <v>-32</v>
      </c>
      <c r="E22" s="53"/>
      <c r="F22" s="53">
        <v>-23.4</v>
      </c>
      <c r="G22" s="83"/>
      <c r="H22" s="53">
        <v>-59.3</v>
      </c>
      <c r="I22" s="53"/>
      <c r="J22" s="53">
        <v>-48.8</v>
      </c>
      <c r="K22" s="83"/>
      <c r="M22" s="88"/>
      <c r="O22" s="88"/>
      <c r="Q22" s="88"/>
      <c r="S22" s="88"/>
    </row>
    <row r="23" spans="2:19">
      <c r="B23" s="14"/>
      <c r="C23" s="51" t="s">
        <v>34</v>
      </c>
      <c r="D23" s="53">
        <v>21</v>
      </c>
      <c r="E23" s="53"/>
      <c r="F23" s="53">
        <v>6.9</v>
      </c>
      <c r="G23" s="83"/>
      <c r="H23" s="53">
        <v>51.7</v>
      </c>
      <c r="I23" s="53"/>
      <c r="J23" s="53">
        <v>9.6999999999999993</v>
      </c>
      <c r="K23" s="83"/>
      <c r="M23" s="88"/>
      <c r="O23" s="88"/>
      <c r="Q23" s="88"/>
      <c r="S23" s="88"/>
    </row>
    <row r="24" spans="2:19">
      <c r="B24" s="14"/>
      <c r="C24" s="51" t="s">
        <v>35</v>
      </c>
      <c r="D24" s="53">
        <v>-3.1</v>
      </c>
      <c r="E24" s="53"/>
      <c r="F24" s="53">
        <v>-14.2</v>
      </c>
      <c r="G24" s="83"/>
      <c r="H24" s="53">
        <v>2</v>
      </c>
      <c r="I24" s="53"/>
      <c r="J24" s="53">
        <v>-14.8</v>
      </c>
      <c r="K24" s="83"/>
      <c r="M24" s="88"/>
      <c r="O24" s="88"/>
      <c r="Q24" s="88"/>
      <c r="S24" s="88"/>
    </row>
    <row r="25" spans="2:19">
      <c r="B25" s="14"/>
      <c r="C25" s="51" t="s">
        <v>36</v>
      </c>
      <c r="D25" s="53">
        <v>6.3</v>
      </c>
      <c r="E25" s="53"/>
      <c r="F25" s="53">
        <v>-17.600000000000001</v>
      </c>
      <c r="G25" s="83"/>
      <c r="H25" s="53">
        <v>7.2</v>
      </c>
      <c r="I25" s="53"/>
      <c r="J25" s="53">
        <v>-14.2</v>
      </c>
      <c r="K25" s="83"/>
      <c r="M25" s="88"/>
      <c r="O25" s="88"/>
      <c r="Q25" s="88"/>
      <c r="S25" s="88"/>
    </row>
    <row r="26" spans="2:19">
      <c r="B26" s="14"/>
      <c r="C26" s="53"/>
      <c r="D26" s="55"/>
      <c r="E26" s="109"/>
      <c r="F26" s="109"/>
      <c r="G26" s="83"/>
      <c r="H26" s="85"/>
      <c r="I26" s="109"/>
      <c r="J26" s="109"/>
      <c r="K26" s="83"/>
      <c r="M26" s="88"/>
      <c r="O26" s="88"/>
      <c r="Q26" s="88"/>
      <c r="S26" s="88"/>
    </row>
    <row r="27" spans="2:19">
      <c r="B27" s="14"/>
      <c r="C27" s="60" t="s">
        <v>37</v>
      </c>
      <c r="D27" s="55">
        <v>802.1</v>
      </c>
      <c r="E27" s="55"/>
      <c r="F27" s="55">
        <v>1215.5999999999999</v>
      </c>
      <c r="G27" s="86"/>
      <c r="H27" s="55">
        <v>1835.6</v>
      </c>
      <c r="I27" s="55"/>
      <c r="J27" s="55">
        <v>2327</v>
      </c>
      <c r="K27" s="86"/>
      <c r="M27" s="88"/>
      <c r="O27" s="88"/>
      <c r="Q27" s="88"/>
      <c r="S27" s="88"/>
    </row>
    <row r="28" spans="2:19">
      <c r="B28" s="14"/>
      <c r="C28" s="60"/>
      <c r="D28" s="55"/>
      <c r="E28" s="55"/>
      <c r="F28" s="55"/>
      <c r="G28" s="86"/>
      <c r="H28" s="55"/>
      <c r="I28" s="55"/>
      <c r="J28" s="55"/>
      <c r="K28" s="86"/>
      <c r="M28" s="88"/>
      <c r="O28" s="88"/>
      <c r="Q28" s="88"/>
      <c r="S28" s="88"/>
    </row>
    <row r="29" spans="2:19">
      <c r="B29" s="14"/>
      <c r="C29" s="60" t="s">
        <v>66</v>
      </c>
      <c r="D29" s="55">
        <v>-221.4</v>
      </c>
      <c r="E29" s="55"/>
      <c r="F29" s="55">
        <v>-354</v>
      </c>
      <c r="G29" s="86"/>
      <c r="H29" s="55">
        <v>-503.3</v>
      </c>
      <c r="I29" s="55"/>
      <c r="J29" s="55">
        <v>-668.1</v>
      </c>
      <c r="K29" s="86"/>
      <c r="M29" s="88"/>
      <c r="O29" s="88"/>
      <c r="Q29" s="88"/>
      <c r="S29" s="88"/>
    </row>
    <row r="30" spans="2:19">
      <c r="B30" s="14"/>
      <c r="C30" s="60"/>
      <c r="D30" s="55"/>
      <c r="E30" s="55"/>
      <c r="F30" s="55"/>
      <c r="G30" s="86"/>
      <c r="H30" s="55"/>
      <c r="I30" s="55"/>
      <c r="J30" s="55"/>
      <c r="K30" s="86"/>
      <c r="M30" s="88"/>
      <c r="O30" s="88"/>
      <c r="Q30" s="88"/>
      <c r="S30" s="88"/>
    </row>
    <row r="31" spans="2:19">
      <c r="B31" s="14"/>
      <c r="C31" s="60" t="s">
        <v>38</v>
      </c>
      <c r="D31" s="55">
        <v>580.79999999999995</v>
      </c>
      <c r="E31" s="55"/>
      <c r="F31" s="55">
        <v>861.5</v>
      </c>
      <c r="G31" s="86"/>
      <c r="H31" s="55">
        <v>1332.3</v>
      </c>
      <c r="I31" s="55"/>
      <c r="J31" s="55">
        <v>1658.9</v>
      </c>
      <c r="K31" s="86"/>
      <c r="M31" s="88"/>
      <c r="O31" s="88"/>
      <c r="Q31" s="88"/>
      <c r="S31" s="88"/>
    </row>
    <row r="32" spans="2:19">
      <c r="B32" s="14"/>
      <c r="C32" s="60"/>
      <c r="D32" s="55"/>
      <c r="E32" s="55"/>
      <c r="F32" s="55"/>
      <c r="G32" s="86"/>
      <c r="H32" s="55"/>
      <c r="I32" s="55"/>
      <c r="J32" s="55"/>
      <c r="K32" s="86"/>
      <c r="M32" s="88"/>
      <c r="O32" s="88"/>
      <c r="Q32" s="88"/>
      <c r="S32" s="88"/>
    </row>
    <row r="33" spans="2:19">
      <c r="B33" s="14"/>
      <c r="C33" s="51" t="s">
        <v>39</v>
      </c>
      <c r="D33" s="53">
        <v>-0.5</v>
      </c>
      <c r="E33" s="53"/>
      <c r="F33" s="53">
        <v>-2.2999999999999998</v>
      </c>
      <c r="G33" s="86"/>
      <c r="H33" s="53">
        <v>-2.2000000000000002</v>
      </c>
      <c r="I33" s="53"/>
      <c r="J33" s="53">
        <v>-3.5</v>
      </c>
      <c r="K33" s="86"/>
      <c r="M33" s="88"/>
      <c r="O33" s="88"/>
      <c r="Q33" s="88"/>
      <c r="S33" s="88"/>
    </row>
    <row r="34" spans="2:19">
      <c r="B34" s="14"/>
      <c r="C34" s="51"/>
      <c r="D34" s="53"/>
      <c r="E34" s="53"/>
      <c r="F34" s="53"/>
      <c r="G34" s="86"/>
      <c r="H34" s="53"/>
      <c r="I34" s="53"/>
      <c r="J34" s="53"/>
      <c r="K34" s="86"/>
      <c r="M34" s="88"/>
      <c r="O34" s="88"/>
      <c r="Q34" s="88"/>
      <c r="S34" s="88"/>
    </row>
    <row r="35" spans="2:19">
      <c r="B35" s="14"/>
      <c r="C35" s="61" t="s">
        <v>40</v>
      </c>
      <c r="D35" s="89">
        <v>580.20000000000005</v>
      </c>
      <c r="E35" s="89"/>
      <c r="F35" s="89">
        <v>859.3</v>
      </c>
      <c r="G35" s="113"/>
      <c r="H35" s="89">
        <v>1330.1</v>
      </c>
      <c r="I35" s="89"/>
      <c r="J35" s="114">
        <v>1655.4</v>
      </c>
      <c r="K35" s="86"/>
      <c r="M35" s="88"/>
      <c r="O35" s="88"/>
      <c r="Q35" s="88"/>
      <c r="S35" s="88"/>
    </row>
    <row r="36" spans="2:19">
      <c r="B36" s="14"/>
      <c r="C36" s="62" t="s">
        <v>41</v>
      </c>
      <c r="D36" s="115">
        <v>2.0299999999999998</v>
      </c>
      <c r="E36" s="116"/>
      <c r="F36" s="115">
        <v>3.01</v>
      </c>
      <c r="G36" s="117"/>
      <c r="H36" s="115">
        <v>4.66</v>
      </c>
      <c r="I36" s="116"/>
      <c r="J36" s="118">
        <v>5.8</v>
      </c>
      <c r="K36" s="86"/>
      <c r="M36" s="88"/>
      <c r="O36" s="88"/>
      <c r="Q36" s="88"/>
      <c r="S36" s="88"/>
    </row>
    <row r="37" spans="2:19" ht="15.75" thickBot="1">
      <c r="B37" s="15"/>
      <c r="C37" s="5"/>
      <c r="D37" s="5"/>
      <c r="E37" s="5"/>
      <c r="F37" s="5"/>
      <c r="G37" s="6"/>
      <c r="H37" s="5"/>
      <c r="I37" s="5"/>
      <c r="J37" s="5"/>
      <c r="K37" s="87"/>
    </row>
    <row r="38" spans="2:19">
      <c r="B38" s="3"/>
      <c r="C38" s="6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C7" sqref="C7:E3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29"/>
    </row>
    <row r="2" spans="2:10" ht="21" thickBot="1">
      <c r="B2" s="153" t="s">
        <v>65</v>
      </c>
      <c r="C2" s="146"/>
      <c r="D2" s="146"/>
      <c r="E2" s="146"/>
      <c r="F2" s="147"/>
    </row>
    <row r="3" spans="2:10" ht="23.25">
      <c r="B3" s="19"/>
      <c r="C3" s="20"/>
      <c r="D3" s="21"/>
      <c r="E3" s="20"/>
      <c r="F3" s="22"/>
    </row>
    <row r="4" spans="2:10">
      <c r="B4" s="42" t="s">
        <v>0</v>
      </c>
      <c r="C4" s="132" t="s">
        <v>72</v>
      </c>
      <c r="D4" s="132"/>
      <c r="E4" s="132" t="s">
        <v>69</v>
      </c>
      <c r="F4" s="23"/>
    </row>
    <row r="5" spans="2:10">
      <c r="B5" s="43"/>
      <c r="C5" s="50">
        <v>2023</v>
      </c>
      <c r="D5" s="50"/>
      <c r="E5" s="50">
        <v>2022</v>
      </c>
      <c r="F5" s="18"/>
    </row>
    <row r="6" spans="2:10">
      <c r="B6" s="43"/>
      <c r="C6" s="16"/>
      <c r="D6" s="16"/>
      <c r="E6" s="16"/>
      <c r="F6" s="24"/>
    </row>
    <row r="7" spans="2:10">
      <c r="B7" s="44" t="s">
        <v>1</v>
      </c>
      <c r="C7" s="133">
        <v>6178.7</v>
      </c>
      <c r="D7" s="134"/>
      <c r="E7" s="133">
        <v>6991.5</v>
      </c>
      <c r="F7" s="4"/>
      <c r="H7" s="88"/>
      <c r="J7" s="88"/>
    </row>
    <row r="8" spans="2:10">
      <c r="B8" s="43" t="s">
        <v>2</v>
      </c>
      <c r="C8" s="107">
        <v>2062.8000000000002</v>
      </c>
      <c r="D8" s="17"/>
      <c r="E8" s="107">
        <v>2655.2</v>
      </c>
      <c r="F8" s="25"/>
      <c r="H8" s="88"/>
      <c r="J8" s="88"/>
    </row>
    <row r="9" spans="2:10">
      <c r="B9" s="43" t="s">
        <v>3</v>
      </c>
      <c r="C9" s="107">
        <v>590.70000000000005</v>
      </c>
      <c r="D9" s="17"/>
      <c r="E9" s="107">
        <v>961.4</v>
      </c>
      <c r="F9" s="25"/>
      <c r="H9" s="88"/>
      <c r="J9" s="88"/>
    </row>
    <row r="10" spans="2:10">
      <c r="B10" s="43" t="s">
        <v>4</v>
      </c>
      <c r="C10" s="107">
        <v>1047.7</v>
      </c>
      <c r="D10" s="17"/>
      <c r="E10" s="107">
        <v>1169</v>
      </c>
      <c r="F10" s="25"/>
      <c r="H10" s="88"/>
      <c r="J10" s="88"/>
    </row>
    <row r="11" spans="2:10">
      <c r="B11" s="43" t="s">
        <v>68</v>
      </c>
      <c r="C11" s="107">
        <v>1854.2</v>
      </c>
      <c r="D11" s="17"/>
      <c r="E11" s="107">
        <v>1784.3</v>
      </c>
      <c r="F11" s="25"/>
      <c r="H11" s="88"/>
      <c r="J11" s="88"/>
    </row>
    <row r="12" spans="2:10">
      <c r="B12" s="43" t="s">
        <v>5</v>
      </c>
      <c r="C12" s="107">
        <v>623.4</v>
      </c>
      <c r="D12" s="17"/>
      <c r="E12" s="107">
        <v>421.6</v>
      </c>
      <c r="F12" s="25"/>
      <c r="H12" s="88"/>
      <c r="J12" s="88"/>
    </row>
    <row r="13" spans="2:10">
      <c r="B13" s="42"/>
      <c r="C13" s="107"/>
      <c r="D13" s="135"/>
      <c r="E13" s="107"/>
      <c r="F13" s="25"/>
      <c r="H13" s="88"/>
      <c r="J13" s="88"/>
    </row>
    <row r="14" spans="2:10">
      <c r="B14" s="44" t="s">
        <v>6</v>
      </c>
      <c r="C14" s="133">
        <v>4383.2</v>
      </c>
      <c r="D14" s="136"/>
      <c r="E14" s="133">
        <v>3827.6</v>
      </c>
      <c r="F14" s="25"/>
      <c r="H14" s="88"/>
      <c r="J14" s="88"/>
    </row>
    <row r="15" spans="2:10">
      <c r="B15" s="43" t="s">
        <v>7</v>
      </c>
      <c r="C15" s="107">
        <v>56.4</v>
      </c>
      <c r="D15" s="17"/>
      <c r="E15" s="107">
        <v>32.1</v>
      </c>
      <c r="F15" s="25"/>
      <c r="H15" s="88"/>
      <c r="J15" s="88"/>
    </row>
    <row r="16" spans="2:10">
      <c r="B16" s="43" t="s">
        <v>8</v>
      </c>
      <c r="C16" s="107">
        <v>65.900000000000006</v>
      </c>
      <c r="D16" s="17"/>
      <c r="E16" s="107">
        <v>54.4</v>
      </c>
      <c r="F16" s="25"/>
      <c r="H16" s="88"/>
      <c r="J16" s="88"/>
    </row>
    <row r="17" spans="2:10">
      <c r="B17" s="43" t="s">
        <v>9</v>
      </c>
      <c r="C17" s="107">
        <v>3147.9</v>
      </c>
      <c r="D17" s="17"/>
      <c r="E17" s="107">
        <v>2726.8</v>
      </c>
      <c r="F17" s="4"/>
      <c r="H17" s="88"/>
      <c r="J17" s="88"/>
    </row>
    <row r="18" spans="2:10">
      <c r="B18" s="43" t="s">
        <v>10</v>
      </c>
      <c r="C18" s="107">
        <v>1113</v>
      </c>
      <c r="D18" s="17"/>
      <c r="E18" s="107">
        <v>1014.2</v>
      </c>
      <c r="F18" s="4"/>
      <c r="H18" s="88"/>
      <c r="J18" s="88"/>
    </row>
    <row r="19" spans="2:10">
      <c r="B19" s="42"/>
      <c r="C19" s="107"/>
      <c r="D19" s="17"/>
      <c r="E19" s="107"/>
      <c r="F19" s="25"/>
      <c r="H19" s="88"/>
      <c r="J19" s="88"/>
    </row>
    <row r="20" spans="2:10" ht="15.75">
      <c r="B20" s="45" t="s">
        <v>11</v>
      </c>
      <c r="C20" s="133">
        <v>10561.9</v>
      </c>
      <c r="D20" s="134"/>
      <c r="E20" s="133">
        <v>10819.1</v>
      </c>
      <c r="F20" s="25"/>
      <c r="H20" s="88"/>
      <c r="J20" s="88"/>
    </row>
    <row r="21" spans="2:10">
      <c r="B21" s="46"/>
      <c r="C21" s="137"/>
      <c r="D21" s="17"/>
      <c r="E21" s="137"/>
      <c r="F21" s="2"/>
      <c r="H21" s="88"/>
      <c r="J21" s="88"/>
    </row>
    <row r="22" spans="2:10" ht="15.75">
      <c r="B22" s="44" t="s">
        <v>12</v>
      </c>
      <c r="C22" s="107">
        <v>2587</v>
      </c>
      <c r="D22" s="138"/>
      <c r="E22" s="107">
        <v>3051.5</v>
      </c>
      <c r="F22" s="26"/>
      <c r="H22" s="88"/>
      <c r="J22" s="88"/>
    </row>
    <row r="23" spans="2:10">
      <c r="B23" s="43" t="s">
        <v>13</v>
      </c>
      <c r="C23" s="137">
        <v>881.1</v>
      </c>
      <c r="D23" s="17"/>
      <c r="E23" s="137">
        <v>523</v>
      </c>
      <c r="F23" s="4"/>
      <c r="H23" s="88"/>
      <c r="J23" s="88"/>
    </row>
    <row r="24" spans="2:10">
      <c r="B24" s="43" t="s">
        <v>14</v>
      </c>
      <c r="C24" s="139">
        <v>1706</v>
      </c>
      <c r="D24" s="17"/>
      <c r="E24" s="139">
        <v>2528.5</v>
      </c>
      <c r="F24" s="4"/>
      <c r="H24" s="88"/>
      <c r="J24" s="88"/>
    </row>
    <row r="25" spans="2:10">
      <c r="B25" s="47"/>
      <c r="C25" s="140"/>
      <c r="D25" s="134"/>
      <c r="E25" s="140"/>
      <c r="F25" s="4"/>
      <c r="H25" s="88"/>
      <c r="J25" s="88"/>
    </row>
    <row r="26" spans="2:10">
      <c r="B26" s="48" t="s">
        <v>15</v>
      </c>
      <c r="C26" s="107">
        <v>3023.9</v>
      </c>
      <c r="D26" s="17"/>
      <c r="E26" s="107">
        <v>2835.6</v>
      </c>
      <c r="F26" s="25"/>
      <c r="H26" s="88"/>
      <c r="J26" s="88"/>
    </row>
    <row r="27" spans="2:10">
      <c r="B27" s="46" t="s">
        <v>16</v>
      </c>
      <c r="C27" s="107">
        <v>2508.6999999999998</v>
      </c>
      <c r="D27" s="17"/>
      <c r="E27" s="107">
        <v>2394.1999999999998</v>
      </c>
      <c r="F27" s="27"/>
      <c r="H27" s="88"/>
      <c r="J27" s="88"/>
    </row>
    <row r="28" spans="2:10">
      <c r="B28" s="43" t="s">
        <v>14</v>
      </c>
      <c r="C28" s="137">
        <v>515.20000000000005</v>
      </c>
      <c r="D28" s="134"/>
      <c r="E28" s="137">
        <v>441.3</v>
      </c>
      <c r="F28" s="2"/>
      <c r="H28" s="88"/>
      <c r="J28" s="88"/>
    </row>
    <row r="29" spans="2:10">
      <c r="B29" s="47"/>
      <c r="C29" s="107"/>
      <c r="D29" s="17"/>
      <c r="E29" s="107"/>
      <c r="F29" s="4"/>
      <c r="H29" s="88"/>
      <c r="J29" s="88"/>
    </row>
    <row r="30" spans="2:10">
      <c r="B30" s="49" t="s">
        <v>17</v>
      </c>
      <c r="C30" s="141">
        <v>4914.3</v>
      </c>
      <c r="D30" s="17"/>
      <c r="E30" s="141">
        <v>4896.6000000000004</v>
      </c>
      <c r="F30" s="25"/>
      <c r="H30" s="88"/>
      <c r="J30" s="88"/>
    </row>
    <row r="31" spans="2:10">
      <c r="B31" s="46"/>
      <c r="C31" s="107"/>
      <c r="D31" s="17"/>
      <c r="E31" s="107"/>
      <c r="F31" s="27"/>
      <c r="H31" s="88"/>
      <c r="J31" s="88"/>
    </row>
    <row r="32" spans="2:10">
      <c r="B32" s="43" t="s">
        <v>18</v>
      </c>
      <c r="C32" s="141">
        <v>36.799999999999997</v>
      </c>
      <c r="D32" s="17"/>
      <c r="E32" s="141">
        <v>35.4</v>
      </c>
      <c r="F32" s="2"/>
      <c r="H32" s="88"/>
      <c r="J32" s="88"/>
    </row>
    <row r="33" spans="2:10">
      <c r="B33" s="43"/>
      <c r="C33" s="142"/>
      <c r="D33" s="17"/>
      <c r="E33" s="107"/>
      <c r="F33" s="4"/>
      <c r="H33" s="88"/>
      <c r="J33" s="88"/>
    </row>
    <row r="34" spans="2:10">
      <c r="B34" s="43" t="s">
        <v>19</v>
      </c>
      <c r="C34" s="139">
        <v>4951</v>
      </c>
      <c r="D34" s="134"/>
      <c r="E34" s="139">
        <v>4932</v>
      </c>
      <c r="F34" s="4"/>
      <c r="H34" s="88"/>
      <c r="J34" s="88"/>
    </row>
    <row r="35" spans="2:10">
      <c r="B35" s="43"/>
      <c r="C35" s="139"/>
      <c r="D35" s="134"/>
      <c r="E35" s="139"/>
      <c r="F35" s="4"/>
      <c r="H35" s="88"/>
      <c r="J35" s="88"/>
    </row>
    <row r="36" spans="2:10" ht="15.75">
      <c r="B36" s="45" t="s">
        <v>20</v>
      </c>
      <c r="C36" s="133">
        <v>10561.9</v>
      </c>
      <c r="D36" s="1"/>
      <c r="E36" s="133">
        <v>10819.1</v>
      </c>
      <c r="F36" s="4"/>
      <c r="H36" s="88"/>
      <c r="J36" s="88"/>
    </row>
    <row r="37" spans="2:10" ht="15.75">
      <c r="B37" s="46"/>
      <c r="C37" s="1"/>
      <c r="D37" s="1"/>
      <c r="E37" s="1"/>
      <c r="F37" s="26"/>
      <c r="H37" s="88"/>
      <c r="J37" s="88"/>
    </row>
    <row r="38" spans="2:10">
      <c r="B38" s="46" t="s">
        <v>21</v>
      </c>
      <c r="C38" s="1">
        <v>2.4</v>
      </c>
      <c r="D38" s="1"/>
      <c r="E38" s="1">
        <v>2.2999999999999998</v>
      </c>
      <c r="F38" s="2"/>
      <c r="H38" s="88"/>
      <c r="J38" s="88"/>
    </row>
    <row r="39" spans="2:10" ht="15.75" thickBot="1">
      <c r="B39" s="41"/>
      <c r="C39" s="143"/>
      <c r="D39" s="143"/>
      <c r="E39" s="143"/>
      <c r="F39" s="6"/>
      <c r="H39" s="88"/>
      <c r="J39" s="88"/>
    </row>
    <row r="40" spans="2:10">
      <c r="B40" s="17"/>
    </row>
    <row r="41" spans="2:10">
      <c r="B41" s="1" t="s">
        <v>22</v>
      </c>
      <c r="C41" s="1"/>
      <c r="D41" s="1"/>
      <c r="E41" s="1"/>
      <c r="F41" s="1"/>
    </row>
    <row r="42" spans="2:10">
      <c r="B42" s="3" t="s">
        <v>23</v>
      </c>
      <c r="C42" s="1"/>
      <c r="D42" s="1"/>
      <c r="E42" s="1"/>
      <c r="F42" s="1"/>
    </row>
    <row r="43" spans="2:10">
      <c r="B43" s="3"/>
      <c r="C43" s="28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0" t="s">
        <v>63</v>
      </c>
    </row>
    <row r="2" spans="2:12" ht="15.75" thickBot="1">
      <c r="B2" s="33"/>
    </row>
    <row r="3" spans="2:12" ht="15.75" thickTop="1">
      <c r="B3" s="34"/>
      <c r="C3" s="31"/>
      <c r="D3" s="32" t="str">
        <f>NVE!D3</f>
        <v>6M2023</v>
      </c>
      <c r="E3" s="32" t="str">
        <f>NVE!E3</f>
        <v>6M2022</v>
      </c>
      <c r="F3" s="154" t="str">
        <f>NVE!F3</f>
        <v>2023/2022</v>
      </c>
      <c r="G3" s="154"/>
    </row>
    <row r="4" spans="2:12" ht="15.75" thickBot="1">
      <c r="B4" s="65" t="s">
        <v>26</v>
      </c>
      <c r="C4" s="66" t="s">
        <v>48</v>
      </c>
      <c r="D4" s="128">
        <v>75.400000000000006</v>
      </c>
      <c r="E4" s="128">
        <v>72.3</v>
      </c>
      <c r="F4" s="128">
        <v>3.2</v>
      </c>
      <c r="G4" s="129">
        <v>0.04</v>
      </c>
      <c r="I4" s="101"/>
      <c r="J4" s="101"/>
      <c r="K4" s="101"/>
      <c r="L4" s="103"/>
    </row>
    <row r="5" spans="2:12" ht="15.75" thickBot="1">
      <c r="B5" s="67" t="s">
        <v>51</v>
      </c>
      <c r="C5" s="64" t="s">
        <v>49</v>
      </c>
      <c r="D5" s="144">
        <v>3110.8</v>
      </c>
      <c r="E5" s="144">
        <v>3293</v>
      </c>
      <c r="F5" s="144">
        <v>-182.2</v>
      </c>
      <c r="G5" s="127">
        <v>-0.06</v>
      </c>
      <c r="I5" s="101"/>
      <c r="J5" s="101"/>
      <c r="K5" s="101"/>
      <c r="L5" s="103"/>
    </row>
    <row r="6" spans="2:12" ht="15.75" thickTop="1"/>
    <row r="7" spans="2:12" ht="15.75" thickBot="1">
      <c r="B7" s="33"/>
    </row>
    <row r="8" spans="2:12" ht="15.75" thickTop="1">
      <c r="B8" s="34"/>
      <c r="C8" s="31"/>
      <c r="D8" s="32" t="str">
        <f>NVE!D13</f>
        <v>2T2023</v>
      </c>
      <c r="E8" s="32" t="str">
        <f>NVE!E13</f>
        <v>2T2022</v>
      </c>
      <c r="F8" s="154" t="str">
        <f>NVE!F13</f>
        <v>2023/2022</v>
      </c>
      <c r="G8" s="154"/>
    </row>
    <row r="9" spans="2:12" ht="15.75" thickBot="1">
      <c r="B9" s="65" t="s">
        <v>26</v>
      </c>
      <c r="C9" s="66" t="s">
        <v>48</v>
      </c>
      <c r="D9" s="128">
        <v>43.1</v>
      </c>
      <c r="E9" s="128">
        <v>34.200000000000003</v>
      </c>
      <c r="F9" s="128">
        <v>8.9</v>
      </c>
      <c r="G9" s="129">
        <v>0.26</v>
      </c>
    </row>
    <row r="10" spans="2:12" ht="15.75" thickBot="1">
      <c r="B10" s="67" t="s">
        <v>51</v>
      </c>
      <c r="C10" s="64" t="s">
        <v>49</v>
      </c>
      <c r="D10" s="144">
        <v>1464.6</v>
      </c>
      <c r="E10" s="144">
        <v>1846.6</v>
      </c>
      <c r="F10" s="144">
        <v>-382.1</v>
      </c>
      <c r="G10" s="145">
        <v>-0.21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D14" sqref="D14:G19"/>
    </sheetView>
  </sheetViews>
  <sheetFormatPr baseColWidth="10" defaultColWidth="11.42578125" defaultRowHeight="12.75"/>
  <cols>
    <col min="1" max="1" width="3.5703125" style="90" customWidth="1"/>
    <col min="2" max="2" width="50.7109375" style="90" customWidth="1"/>
    <col min="3" max="16384" width="11.42578125" style="90"/>
  </cols>
  <sheetData>
    <row r="1" spans="2:11">
      <c r="B1" s="39" t="s">
        <v>58</v>
      </c>
    </row>
    <row r="2" spans="2:11" ht="13.5" thickBot="1">
      <c r="B2" s="33"/>
      <c r="C2" s="91"/>
      <c r="D2" s="92"/>
      <c r="E2" s="92"/>
      <c r="F2" s="92"/>
      <c r="G2" s="93"/>
    </row>
    <row r="3" spans="2:11" ht="13.5" thickTop="1">
      <c r="B3" s="94"/>
      <c r="C3" s="95"/>
      <c r="D3" s="32" t="s">
        <v>75</v>
      </c>
      <c r="E3" s="32" t="s">
        <v>73</v>
      </c>
      <c r="F3" s="154" t="s">
        <v>76</v>
      </c>
      <c r="G3" s="154"/>
    </row>
    <row r="4" spans="2:11" ht="15">
      <c r="B4" s="72" t="s">
        <v>59</v>
      </c>
      <c r="C4" s="73" t="s">
        <v>48</v>
      </c>
      <c r="D4" s="119">
        <v>389.8</v>
      </c>
      <c r="E4" s="119">
        <v>440.8</v>
      </c>
      <c r="F4" s="120">
        <v>-50.9</v>
      </c>
      <c r="G4" s="121">
        <v>-0.12</v>
      </c>
      <c r="I4" s="101"/>
      <c r="J4" s="101"/>
      <c r="K4" s="101"/>
    </row>
    <row r="5" spans="2:11" ht="15">
      <c r="B5" s="96" t="s">
        <v>42</v>
      </c>
      <c r="C5" s="97" t="s">
        <v>48</v>
      </c>
      <c r="D5" s="122">
        <v>8.8000000000000007</v>
      </c>
      <c r="E5" s="122">
        <v>6.4</v>
      </c>
      <c r="F5" s="122">
        <v>2.4</v>
      </c>
      <c r="G5" s="123">
        <v>0.37</v>
      </c>
      <c r="I5" s="101"/>
      <c r="J5" s="101"/>
      <c r="K5" s="101"/>
    </row>
    <row r="6" spans="2:11" ht="15">
      <c r="B6" s="96" t="s">
        <v>43</v>
      </c>
      <c r="C6" s="97" t="str">
        <f>C5</f>
        <v>Mton</v>
      </c>
      <c r="D6" s="122">
        <v>212.4</v>
      </c>
      <c r="E6" s="122">
        <v>262.60000000000002</v>
      </c>
      <c r="F6" s="122">
        <v>-50.2</v>
      </c>
      <c r="G6" s="123">
        <v>-0.19</v>
      </c>
      <c r="I6" s="101"/>
      <c r="J6" s="101"/>
      <c r="K6" s="101"/>
    </row>
    <row r="7" spans="2:11" ht="15">
      <c r="B7" s="96" t="s">
        <v>44</v>
      </c>
      <c r="C7" s="97" t="str">
        <f>C6</f>
        <v>Mton</v>
      </c>
      <c r="D7" s="122">
        <v>99.4</v>
      </c>
      <c r="E7" s="122">
        <v>105.3</v>
      </c>
      <c r="F7" s="122">
        <v>-5.9</v>
      </c>
      <c r="G7" s="123">
        <v>-0.06</v>
      </c>
      <c r="I7" s="101"/>
      <c r="J7" s="101"/>
      <c r="K7" s="101"/>
    </row>
    <row r="8" spans="2:11" ht="15.75" thickBot="1">
      <c r="B8" s="74" t="s">
        <v>45</v>
      </c>
      <c r="C8" s="98" t="str">
        <f>C7</f>
        <v>Mton</v>
      </c>
      <c r="D8" s="124">
        <v>69.2</v>
      </c>
      <c r="E8" s="124">
        <v>66.5</v>
      </c>
      <c r="F8" s="124">
        <v>2.8</v>
      </c>
      <c r="G8" s="125">
        <v>0.04</v>
      </c>
      <c r="I8" s="101"/>
      <c r="J8" s="101"/>
      <c r="K8" s="101"/>
    </row>
    <row r="9" spans="2:11" ht="15.75" thickBot="1">
      <c r="B9" s="75" t="s">
        <v>46</v>
      </c>
      <c r="C9" s="76" t="s">
        <v>49</v>
      </c>
      <c r="D9" s="126">
        <v>468.4</v>
      </c>
      <c r="E9" s="126">
        <v>605.6</v>
      </c>
      <c r="F9" s="126">
        <v>-137.19999999999999</v>
      </c>
      <c r="G9" s="127">
        <v>-0.23</v>
      </c>
      <c r="I9" s="101"/>
      <c r="J9" s="101"/>
      <c r="K9" s="101"/>
    </row>
    <row r="10" spans="2:11" ht="13.5" thickTop="1">
      <c r="B10" s="90" t="s">
        <v>47</v>
      </c>
      <c r="C10" s="99"/>
      <c r="D10" s="100"/>
      <c r="E10" s="100"/>
      <c r="F10" s="100"/>
    </row>
    <row r="12" spans="2:11" ht="13.5" thickBot="1">
      <c r="B12" s="33"/>
      <c r="C12" s="91"/>
      <c r="D12" s="92"/>
      <c r="E12" s="92"/>
      <c r="F12" s="92"/>
      <c r="G12" s="93"/>
    </row>
    <row r="13" spans="2:11" ht="13.5" thickTop="1">
      <c r="B13" s="94"/>
      <c r="C13" s="95"/>
      <c r="D13" s="32" t="s">
        <v>77</v>
      </c>
      <c r="E13" s="32" t="s">
        <v>74</v>
      </c>
      <c r="F13" s="154" t="s">
        <v>76</v>
      </c>
      <c r="G13" s="154"/>
    </row>
    <row r="14" spans="2:11">
      <c r="B14" s="72" t="s">
        <v>59</v>
      </c>
      <c r="C14" s="73" t="s">
        <v>48</v>
      </c>
      <c r="D14" s="119">
        <v>221.7</v>
      </c>
      <c r="E14" s="119">
        <v>230.1</v>
      </c>
      <c r="F14" s="120">
        <v>-8.4</v>
      </c>
      <c r="G14" s="121">
        <v>-0.04</v>
      </c>
    </row>
    <row r="15" spans="2:11">
      <c r="B15" s="96" t="s">
        <v>42</v>
      </c>
      <c r="C15" s="97" t="s">
        <v>48</v>
      </c>
      <c r="D15" s="122">
        <v>2.1</v>
      </c>
      <c r="E15" s="122">
        <v>2.4</v>
      </c>
      <c r="F15" s="122">
        <v>-0.3</v>
      </c>
      <c r="G15" s="123">
        <v>-0.11</v>
      </c>
    </row>
    <row r="16" spans="2:11">
      <c r="B16" s="96" t="s">
        <v>43</v>
      </c>
      <c r="C16" s="97" t="str">
        <f>C15</f>
        <v>Mton</v>
      </c>
      <c r="D16" s="122">
        <v>123.6</v>
      </c>
      <c r="E16" s="122">
        <v>138.30000000000001</v>
      </c>
      <c r="F16" s="122">
        <v>-14.7</v>
      </c>
      <c r="G16" s="123">
        <v>-0.11</v>
      </c>
    </row>
    <row r="17" spans="2:7">
      <c r="B17" s="96" t="s">
        <v>44</v>
      </c>
      <c r="C17" s="97" t="str">
        <f>C16</f>
        <v>Mton</v>
      </c>
      <c r="D17" s="122">
        <v>59.8</v>
      </c>
      <c r="E17" s="122">
        <v>55.3</v>
      </c>
      <c r="F17" s="122">
        <v>4.5999999999999996</v>
      </c>
      <c r="G17" s="123">
        <v>0.08</v>
      </c>
    </row>
    <row r="18" spans="2:7" ht="13.5" thickBot="1">
      <c r="B18" s="74" t="s">
        <v>45</v>
      </c>
      <c r="C18" s="98" t="str">
        <f>C17</f>
        <v>Mton</v>
      </c>
      <c r="D18" s="124">
        <v>36.200000000000003</v>
      </c>
      <c r="E18" s="124">
        <v>34.1</v>
      </c>
      <c r="F18" s="124">
        <v>2</v>
      </c>
      <c r="G18" s="125">
        <v>0.06</v>
      </c>
    </row>
    <row r="19" spans="2:7" ht="13.5" thickBot="1">
      <c r="B19" s="75" t="s">
        <v>46</v>
      </c>
      <c r="C19" s="76" t="s">
        <v>49</v>
      </c>
      <c r="D19" s="126">
        <v>247.5</v>
      </c>
      <c r="E19" s="126">
        <v>330.3</v>
      </c>
      <c r="F19" s="126">
        <v>-82.8</v>
      </c>
      <c r="G19" s="127">
        <v>-0.25</v>
      </c>
    </row>
    <row r="20" spans="2:7" ht="13.5" thickTop="1">
      <c r="B20" s="90" t="s">
        <v>47</v>
      </c>
      <c r="C20" s="99"/>
      <c r="D20" s="100"/>
      <c r="E20" s="100"/>
      <c r="F20" s="100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39" t="s">
        <v>60</v>
      </c>
    </row>
    <row r="2" spans="2:11" ht="15.75" thickBot="1">
      <c r="B2" s="33"/>
    </row>
    <row r="3" spans="2:11" ht="15.75" thickTop="1">
      <c r="B3" s="34"/>
      <c r="C3" s="31"/>
      <c r="D3" s="32" t="str">
        <f>NVE!D3</f>
        <v>6M2023</v>
      </c>
      <c r="E3" s="32" t="str">
        <f>NVE!E3</f>
        <v>6M2022</v>
      </c>
      <c r="F3" s="154" t="str">
        <f>NVE!F3</f>
        <v>2023/2022</v>
      </c>
      <c r="G3" s="154"/>
    </row>
    <row r="4" spans="2:11" ht="15.75" thickBot="1">
      <c r="B4" s="65" t="s">
        <v>25</v>
      </c>
      <c r="C4" s="66" t="s">
        <v>48</v>
      </c>
      <c r="D4" s="128">
        <v>6.6</v>
      </c>
      <c r="E4" s="128">
        <v>6.2</v>
      </c>
      <c r="F4" s="128">
        <v>0.4</v>
      </c>
      <c r="G4" s="129">
        <v>0.06</v>
      </c>
      <c r="I4" s="101"/>
      <c r="J4" s="101"/>
      <c r="K4" s="101"/>
    </row>
    <row r="5" spans="2:11" ht="15.75" thickBot="1">
      <c r="B5" s="67" t="s">
        <v>50</v>
      </c>
      <c r="C5" s="64" t="s">
        <v>49</v>
      </c>
      <c r="D5" s="126">
        <v>461</v>
      </c>
      <c r="E5" s="126">
        <v>326.7</v>
      </c>
      <c r="F5" s="126">
        <v>134.30000000000001</v>
      </c>
      <c r="G5" s="127">
        <v>0.41</v>
      </c>
      <c r="I5" s="101"/>
      <c r="J5" s="101"/>
      <c r="K5" s="101"/>
    </row>
    <row r="6" spans="2:11" ht="15.75" thickTop="1"/>
    <row r="7" spans="2:11" ht="15.75" thickBot="1">
      <c r="B7" s="33"/>
    </row>
    <row r="8" spans="2:11" ht="15.75" thickTop="1">
      <c r="B8" s="34"/>
      <c r="C8" s="31"/>
      <c r="D8" s="32" t="str">
        <f>NVE!D13</f>
        <v>2T2023</v>
      </c>
      <c r="E8" s="32" t="str">
        <f>NVE!E13</f>
        <v>2T2022</v>
      </c>
      <c r="F8" s="154" t="str">
        <f>NVE!F13</f>
        <v>2023/2022</v>
      </c>
      <c r="G8" s="154"/>
    </row>
    <row r="9" spans="2:11" ht="15.75" thickBot="1">
      <c r="B9" s="65" t="s">
        <v>25</v>
      </c>
      <c r="C9" s="66" t="s">
        <v>48</v>
      </c>
      <c r="D9" s="128">
        <v>3.2</v>
      </c>
      <c r="E9" s="128">
        <v>3.2</v>
      </c>
      <c r="F9" s="128">
        <v>0</v>
      </c>
      <c r="G9" s="129">
        <v>0</v>
      </c>
    </row>
    <row r="10" spans="2:11" ht="15.75" thickBot="1">
      <c r="B10" s="67" t="s">
        <v>50</v>
      </c>
      <c r="C10" s="64" t="s">
        <v>49</v>
      </c>
      <c r="D10" s="126">
        <v>221.3</v>
      </c>
      <c r="E10" s="126">
        <v>174.2</v>
      </c>
      <c r="F10" s="126">
        <v>47.1</v>
      </c>
      <c r="G10" s="127">
        <v>0.27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0" t="s">
        <v>62</v>
      </c>
    </row>
    <row r="2" spans="2:11" ht="15.75" thickBot="1">
      <c r="B2" s="33"/>
      <c r="C2" s="35"/>
      <c r="D2" s="36"/>
      <c r="E2" s="36"/>
      <c r="F2" s="36"/>
      <c r="G2" s="37"/>
    </row>
    <row r="3" spans="2:11" ht="15.75" thickTop="1">
      <c r="B3" s="34"/>
      <c r="C3" s="38"/>
      <c r="D3" s="32" t="str">
        <f>NVE!D3</f>
        <v>6M2023</v>
      </c>
      <c r="E3" s="32" t="str">
        <f>NVE!E3</f>
        <v>6M2022</v>
      </c>
      <c r="F3" s="154" t="str">
        <f>NVE!F3</f>
        <v>2023/2022</v>
      </c>
      <c r="G3" s="154"/>
    </row>
    <row r="4" spans="2:11" ht="15.75" thickBot="1">
      <c r="B4" s="65" t="s">
        <v>52</v>
      </c>
      <c r="C4" s="66" t="s">
        <v>48</v>
      </c>
      <c r="D4" s="130">
        <v>261.8</v>
      </c>
      <c r="E4" s="130">
        <v>319.3</v>
      </c>
      <c r="F4" s="128">
        <v>-57.5</v>
      </c>
      <c r="G4" s="129">
        <v>-0.18</v>
      </c>
      <c r="I4" s="101"/>
      <c r="J4" s="101"/>
      <c r="K4" s="101"/>
    </row>
    <row r="5" spans="2:11" ht="15.75" thickBot="1">
      <c r="B5" s="67" t="s">
        <v>53</v>
      </c>
      <c r="C5" s="64" t="s">
        <v>49</v>
      </c>
      <c r="D5" s="126">
        <v>153.1</v>
      </c>
      <c r="E5" s="126">
        <v>296.5</v>
      </c>
      <c r="F5" s="126">
        <v>-143.4</v>
      </c>
      <c r="G5" s="127">
        <v>-0.48</v>
      </c>
      <c r="I5" s="101"/>
      <c r="J5" s="101"/>
      <c r="K5" s="101"/>
    </row>
    <row r="6" spans="2:11" ht="15.75" thickTop="1"/>
    <row r="7" spans="2:11" ht="15.75" thickBot="1">
      <c r="B7" s="33"/>
      <c r="C7" s="35"/>
      <c r="D7" s="36"/>
      <c r="E7" s="36"/>
      <c r="F7" s="36"/>
      <c r="G7" s="37"/>
    </row>
    <row r="8" spans="2:11" ht="15.75" thickTop="1">
      <c r="B8" s="34"/>
      <c r="C8" s="38"/>
      <c r="D8" s="32" t="str">
        <f>NVE!D13</f>
        <v>2T2023</v>
      </c>
      <c r="E8" s="32" t="str">
        <f>NVE!E13</f>
        <v>2T2022</v>
      </c>
      <c r="F8" s="154" t="str">
        <f>NVE!F13</f>
        <v>2023/2022</v>
      </c>
      <c r="G8" s="154"/>
    </row>
    <row r="9" spans="2:11" ht="15.75" thickBot="1">
      <c r="B9" s="65" t="s">
        <v>52</v>
      </c>
      <c r="C9" s="66" t="s">
        <v>48</v>
      </c>
      <c r="D9" s="130">
        <v>124.3</v>
      </c>
      <c r="E9" s="130">
        <v>177.6</v>
      </c>
      <c r="F9" s="128">
        <v>-53.3</v>
      </c>
      <c r="G9" s="129">
        <v>-0.3</v>
      </c>
    </row>
    <row r="10" spans="2:11" ht="15.75" thickBot="1">
      <c r="B10" s="67" t="s">
        <v>53</v>
      </c>
      <c r="C10" s="64" t="s">
        <v>49</v>
      </c>
      <c r="D10" s="126">
        <v>66.2</v>
      </c>
      <c r="E10" s="126">
        <v>182.4</v>
      </c>
      <c r="F10" s="126">
        <v>-116.3</v>
      </c>
      <c r="G10" s="127">
        <v>-0.64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39" t="s">
        <v>61</v>
      </c>
    </row>
    <row r="2" spans="2:11" ht="15.75" thickBot="1">
      <c r="B2" s="33"/>
      <c r="C2" s="35"/>
      <c r="D2" s="36"/>
      <c r="E2" s="36"/>
      <c r="F2" s="36"/>
      <c r="G2" s="37"/>
    </row>
    <row r="3" spans="2:11" ht="15.75" thickTop="1">
      <c r="B3" s="34"/>
      <c r="C3" s="31"/>
      <c r="D3" s="32" t="str">
        <f>NVE!D3</f>
        <v>6M2023</v>
      </c>
      <c r="E3" s="32" t="str">
        <f>NVE!E3</f>
        <v>6M2022</v>
      </c>
      <c r="F3" s="154" t="str">
        <f>NVE!F3</f>
        <v>2023/2022</v>
      </c>
      <c r="G3" s="154"/>
    </row>
    <row r="4" spans="2:11" ht="15.75" thickBot="1">
      <c r="B4" s="69" t="s">
        <v>54</v>
      </c>
      <c r="C4" s="66" t="s">
        <v>48</v>
      </c>
      <c r="D4" s="128">
        <v>119.6</v>
      </c>
      <c r="E4" s="128">
        <v>69.900000000000006</v>
      </c>
      <c r="F4" s="128">
        <v>49.7</v>
      </c>
      <c r="G4" s="129">
        <v>0.71</v>
      </c>
      <c r="I4" s="101"/>
      <c r="J4" s="101"/>
      <c r="K4" s="101"/>
    </row>
    <row r="5" spans="2:11" ht="15.75" thickBot="1">
      <c r="B5" s="68" t="s">
        <v>55</v>
      </c>
      <c r="C5" s="64" t="s">
        <v>49</v>
      </c>
      <c r="D5" s="126">
        <v>113.1</v>
      </c>
      <c r="E5" s="126">
        <v>86</v>
      </c>
      <c r="F5" s="126">
        <v>27</v>
      </c>
      <c r="G5" s="127">
        <v>0.31</v>
      </c>
      <c r="I5" s="101"/>
      <c r="J5" s="101"/>
      <c r="K5" s="101"/>
    </row>
    <row r="6" spans="2:11" ht="15.75" thickTop="1"/>
    <row r="7" spans="2:11" ht="15.75" thickBot="1">
      <c r="B7" s="33"/>
      <c r="C7" s="35"/>
      <c r="D7" s="36"/>
      <c r="E7" s="36"/>
      <c r="F7" s="36"/>
      <c r="G7" s="37"/>
    </row>
    <row r="8" spans="2:11" ht="15.75" thickTop="1">
      <c r="B8" s="34"/>
      <c r="C8" s="31"/>
      <c r="D8" s="32" t="str">
        <f>NVE!D13</f>
        <v>2T2023</v>
      </c>
      <c r="E8" s="32" t="str">
        <f>NVE!E13</f>
        <v>2T2022</v>
      </c>
      <c r="F8" s="154" t="str">
        <f>NVE!F13</f>
        <v>2023/2022</v>
      </c>
      <c r="G8" s="154"/>
    </row>
    <row r="9" spans="2:11" ht="15.75" thickBot="1">
      <c r="B9" s="69" t="s">
        <v>54</v>
      </c>
      <c r="C9" s="66" t="s">
        <v>48</v>
      </c>
      <c r="D9" s="128">
        <v>48.6</v>
      </c>
      <c r="E9" s="128">
        <v>52.9</v>
      </c>
      <c r="F9" s="128">
        <v>-4.4000000000000004</v>
      </c>
      <c r="G9" s="129">
        <v>-0.08</v>
      </c>
    </row>
    <row r="10" spans="2:11" ht="15.75" thickBot="1">
      <c r="B10" s="68" t="s">
        <v>55</v>
      </c>
      <c r="C10" s="64" t="s">
        <v>49</v>
      </c>
      <c r="D10" s="126">
        <v>47.1</v>
      </c>
      <c r="E10" s="126">
        <v>59</v>
      </c>
      <c r="F10" s="126">
        <v>-11.8</v>
      </c>
      <c r="G10" s="127">
        <v>-0.2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3D9E79CABDB4EAE8EC2A5403F9319" ma:contentTypeVersion="14" ma:contentTypeDescription="Crear nuevo documento." ma:contentTypeScope="" ma:versionID="cce98db18dc68f4b968d2bb356c26e0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d46b278069434ef161bcf2fafea69800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9D3477-92C9-4C1D-A31D-057F2C6C4216}">
  <ds:schemaRefs>
    <ds:schemaRef ds:uri="http://schemas.microsoft.com/office/2006/metadata/properties"/>
    <ds:schemaRef ds:uri="http://schemas.microsoft.com/office/infopath/2007/PartnerControls"/>
    <ds:schemaRef ds:uri="4ce15eab-aabd-45b5-a24d-00445aad902b"/>
    <ds:schemaRef ds:uri="7b0594a2-f78b-4f24-82b3-8b99b8d5f59f"/>
  </ds:schemaRefs>
</ds:datastoreItem>
</file>

<file path=customXml/itemProps2.xml><?xml version="1.0" encoding="utf-8"?>
<ds:datastoreItem xmlns:ds="http://schemas.openxmlformats.org/officeDocument/2006/customXml" ds:itemID="{5E8B09F4-0634-45F3-B356-FDD364DD0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243E2-C5AB-4501-B74D-84E89EF89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15eab-aabd-45b5-a24d-00445aad902b"/>
    <ds:schemaRef ds:uri="7b0594a2-f78b-4f24-82b3-8b99b8d5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2023-08-16T16:28:45Z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  <property fmtid="{D5CDD505-2E9C-101B-9397-08002B2CF9AE}" pid="3" name="MediaServiceImageTags">
    <vt:lpwstr/>
  </property>
</Properties>
</file>