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7\2Q2017\"/>
    </mc:Choice>
  </mc:AlternateContent>
  <bookViews>
    <workbookView xWindow="240" yWindow="30" windowWidth="20115" windowHeight="7485" activeTab="1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G11" i="10" l="1"/>
  <c r="F11" i="10"/>
  <c r="G11" i="8"/>
  <c r="F11" i="8"/>
  <c r="G20" i="6"/>
  <c r="F20" i="6"/>
  <c r="G11" i="7"/>
  <c r="F11" i="7"/>
  <c r="C17" i="6" l="1"/>
  <c r="C18" i="6" s="1"/>
  <c r="C19" i="6" s="1"/>
  <c r="C6" i="6" l="1"/>
  <c r="C7" i="6" s="1"/>
  <c r="C8" i="6" s="1"/>
</calcChain>
</file>

<file path=xl/sharedStrings.xml><?xml version="1.0" encoding="utf-8"?>
<sst xmlns="http://schemas.openxmlformats.org/spreadsheetml/2006/main" count="142" uniqueCount="78">
  <si>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</si>
  <si>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</si>
  <si>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</si>
  <si>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</si>
  <si>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</si>
  <si>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</si>
  <si>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</si>
  <si>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</si>
  <si>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</si>
  <si>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</si>
  <si>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</si>
  <si>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</si>
  <si>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</si>
  <si>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</si>
  <si>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</si>
  <si>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</si>
  <si>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</si>
  <si>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</si>
  <si>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</si>
  <si>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</si>
  <si>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</si>
  <si>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</si>
  <si>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</si>
  <si>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</si>
  <si>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</si>
  <si>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</si>
  <si>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</si>
  <si>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</si>
  <si>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</si>
  <si>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</si>
  <si>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</si>
  <si>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</si>
  <si>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</si>
  <si>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</si>
  <si>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</si>
  <si>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</si>
  <si>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</si>
  <si>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</si>
  <si>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</si>
  <si>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</si>
  <si>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</si>
  <si>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</si>
  <si>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</si>
  <si>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</si>
  <si>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</si>
  <si>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</si>
  <si>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</si>
  <si>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</si>
  <si>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</si>
  <si>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</si>
  <si>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</si>
  <si>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</si>
  <si>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</si>
  <si>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</si>
  <si>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</si>
  <si>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</si>
  <si>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</si>
  <si>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</si>
  <si>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</si>
  <si>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</si>
  <si>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</si>
  <si>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</si>
  <si>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</si>
  <si>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</si>
  <si>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</si>
  <si>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</si>
  <si>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</si>
  <si>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</si>
  <si>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</si>
  <si>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</si>
  <si>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Acumulado al 30 de junio</t>
  </si>
  <si>
    <t>Al 30 jun.</t>
  </si>
  <si>
    <t>1S2016</t>
  </si>
  <si>
    <t>2T2016</t>
  </si>
  <si>
    <t>Segundo trimestre</t>
  </si>
  <si>
    <t>1S2017</t>
  </si>
  <si>
    <t>2017/2016</t>
  </si>
  <si>
    <t>2T2017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</si>
</sst>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9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9" fontId="12" fillId="0" borderId="17" xfId="0" applyNumberFormat="1" applyFont="1" applyFill="1" applyBorder="1" applyAlignment="1">
      <alignment horizontal="right"/>
    </xf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9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166" fontId="13" fillId="0" borderId="16" xfId="0" applyNumberFormat="1" applyFont="1" applyBorder="1"/>
    <xf numFmtId="9" fontId="2" fillId="0" borderId="17" xfId="1" applyNumberFormat="1" applyFont="1" applyFill="1" applyBorder="1" applyAlignment="1">
      <alignment horizontal="right"/>
    </xf>
    <xf numFmtId="9" fontId="13" fillId="0" borderId="16" xfId="1" applyNumberFormat="1" applyFont="1" applyBorder="1"/>
    <xf numFmtId="43" fontId="32" fillId="0" borderId="0" xfId="248" applyFont="1" applyAlignment="1">
      <alignment vertical="center"/>
    </xf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7" fillId="0" borderId="15" xfId="0" applyFont="1" applyFill="1" applyBorder="1" applyAlignment="1">
      <alignment horizontal="center" vertical="center"/>
    </xf>
  </cellXfs>
  <cellStyles count="249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48" builtinId="3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zoomScale="80" zoomScaleNormal="80" workbookViewId="0">
      <selection activeCell="N13" sqref="N13:N14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14" ht="15.75" thickBot="1">
      <c r="C1" s="60"/>
    </row>
    <row r="2" spans="2:14" ht="21" thickBot="1">
      <c r="B2" s="25"/>
      <c r="C2" s="176" t="s">
        <v>27</v>
      </c>
      <c r="D2" s="176"/>
      <c r="E2" s="176"/>
      <c r="F2" s="176"/>
      <c r="G2" s="177"/>
      <c r="H2" s="125"/>
      <c r="I2" s="125"/>
      <c r="J2" s="125"/>
      <c r="K2" s="126"/>
    </row>
    <row r="3" spans="2:14" ht="15" customHeight="1">
      <c r="B3" s="26"/>
      <c r="C3" s="1"/>
      <c r="D3" s="1"/>
      <c r="E3" s="1"/>
      <c r="F3" s="1"/>
      <c r="G3" s="2"/>
      <c r="H3" s="178" t="s">
        <v>70</v>
      </c>
      <c r="I3" s="179"/>
      <c r="J3" s="179"/>
      <c r="K3" s="147"/>
    </row>
    <row r="4" spans="2:14">
      <c r="B4" s="27"/>
      <c r="C4" s="102" t="s">
        <v>1</v>
      </c>
      <c r="D4" s="174" t="s">
        <v>74</v>
      </c>
      <c r="E4" s="174"/>
      <c r="F4" s="174"/>
      <c r="G4" s="175"/>
      <c r="H4" s="180"/>
      <c r="I4" s="180"/>
      <c r="J4" s="180"/>
      <c r="K4" s="148"/>
    </row>
    <row r="5" spans="2:14">
      <c r="B5" s="27"/>
      <c r="C5" s="103"/>
      <c r="D5" s="44">
        <v>2017</v>
      </c>
      <c r="E5" s="61"/>
      <c r="F5" s="44">
        <v>2016</v>
      </c>
      <c r="G5" s="45"/>
      <c r="H5" s="149">
        <v>2017</v>
      </c>
      <c r="I5" s="149"/>
      <c r="J5" s="149">
        <v>2016</v>
      </c>
      <c r="K5" s="150"/>
    </row>
    <row r="6" spans="2:14">
      <c r="B6" s="27"/>
      <c r="C6" s="97"/>
      <c r="D6" s="3"/>
      <c r="E6" s="3"/>
      <c r="F6" s="3"/>
      <c r="G6" s="4"/>
      <c r="H6" s="149"/>
      <c r="I6" s="151"/>
      <c r="J6" s="149"/>
      <c r="K6" s="152"/>
    </row>
    <row r="7" spans="2:14">
      <c r="B7" s="27"/>
      <c r="C7" s="105" t="s">
        <v>28</v>
      </c>
      <c r="D7" s="5">
        <v>505.7</v>
      </c>
      <c r="E7" s="5"/>
      <c r="F7" s="5">
        <v>489.61393500000003</v>
      </c>
      <c r="G7" s="6"/>
      <c r="H7" s="100">
        <v>1023.864826</v>
      </c>
      <c r="I7" s="100"/>
      <c r="J7" s="100">
        <v>881.45911499999988</v>
      </c>
      <c r="K7" s="153"/>
    </row>
    <row r="8" spans="2:14">
      <c r="B8" s="28"/>
      <c r="C8" s="98"/>
      <c r="D8" s="7"/>
      <c r="E8" s="7"/>
      <c r="F8" s="7"/>
      <c r="G8" s="8"/>
      <c r="H8" s="154"/>
      <c r="I8" s="154"/>
      <c r="J8" s="154"/>
      <c r="K8" s="153"/>
    </row>
    <row r="9" spans="2:14" ht="14.25" customHeight="1">
      <c r="B9" s="29"/>
      <c r="C9" s="98" t="s">
        <v>62</v>
      </c>
      <c r="D9" s="11">
        <v>189.5</v>
      </c>
      <c r="E9" s="12"/>
      <c r="F9" s="11">
        <v>191.12336299999993</v>
      </c>
      <c r="G9" s="13"/>
      <c r="H9" s="155">
        <v>325.74885999999998</v>
      </c>
      <c r="I9" s="100"/>
      <c r="J9" s="155">
        <v>332.22113099999996</v>
      </c>
      <c r="K9" s="153"/>
    </row>
    <row r="10" spans="2:14">
      <c r="B10" s="30"/>
      <c r="C10" s="98" t="s">
        <v>29</v>
      </c>
      <c r="D10" s="14">
        <v>62.8</v>
      </c>
      <c r="E10" s="10"/>
      <c r="F10" s="14">
        <v>60.26503000000001</v>
      </c>
      <c r="G10" s="13"/>
      <c r="H10" s="155">
        <v>129.05383599999999</v>
      </c>
      <c r="I10" s="100"/>
      <c r="J10" s="155">
        <v>118.56551100000001</v>
      </c>
      <c r="K10" s="153"/>
    </row>
    <row r="11" spans="2:14">
      <c r="B11" s="30"/>
      <c r="C11" s="98" t="s">
        <v>30</v>
      </c>
      <c r="D11" s="14">
        <v>151.1</v>
      </c>
      <c r="E11" s="15"/>
      <c r="F11" s="14">
        <v>113.87681400000001</v>
      </c>
      <c r="G11" s="16"/>
      <c r="H11" s="155">
        <v>297.44546499999996</v>
      </c>
      <c r="I11" s="100"/>
      <c r="J11" s="155">
        <v>192.774292</v>
      </c>
      <c r="K11" s="153"/>
    </row>
    <row r="12" spans="2:14">
      <c r="B12" s="31"/>
      <c r="C12" s="95" t="s">
        <v>31</v>
      </c>
      <c r="D12" s="14">
        <v>14.7</v>
      </c>
      <c r="E12" s="15"/>
      <c r="F12" s="14">
        <v>13.567782999999995</v>
      </c>
      <c r="G12" s="16"/>
      <c r="H12" s="155">
        <v>66.378570999999994</v>
      </c>
      <c r="I12" s="100"/>
      <c r="J12" s="155">
        <v>30.517691999999997</v>
      </c>
      <c r="K12" s="153"/>
    </row>
    <row r="13" spans="2:14">
      <c r="B13" s="31"/>
      <c r="C13" s="98" t="s">
        <v>32</v>
      </c>
      <c r="D13" s="14">
        <v>78.900000000000006</v>
      </c>
      <c r="E13" s="10"/>
      <c r="F13" s="14">
        <v>97.329110000000014</v>
      </c>
      <c r="G13" s="13"/>
      <c r="H13" s="155">
        <v>187.95478199999999</v>
      </c>
      <c r="I13" s="100"/>
      <c r="J13" s="155">
        <v>181.621058</v>
      </c>
      <c r="K13" s="153"/>
      <c r="N13" s="173"/>
    </row>
    <row r="14" spans="2:14">
      <c r="B14" s="31"/>
      <c r="C14" s="98" t="s">
        <v>33</v>
      </c>
      <c r="D14" s="14">
        <v>8.6991830000000014</v>
      </c>
      <c r="E14" s="15"/>
      <c r="F14" s="14">
        <v>13.451835000000001</v>
      </c>
      <c r="G14" s="16"/>
      <c r="H14" s="155">
        <v>17.283312000000002</v>
      </c>
      <c r="I14" s="100"/>
      <c r="J14" s="155">
        <v>25.759430999999999</v>
      </c>
      <c r="K14" s="153"/>
      <c r="N14" s="173"/>
    </row>
    <row r="15" spans="2:14">
      <c r="B15" s="32"/>
      <c r="C15" s="99"/>
      <c r="D15" s="7"/>
      <c r="E15" s="7"/>
      <c r="F15" s="7"/>
      <c r="G15" s="8"/>
      <c r="H15" s="156"/>
      <c r="I15" s="157"/>
      <c r="J15" s="158"/>
      <c r="K15" s="153"/>
    </row>
    <row r="16" spans="2:14">
      <c r="B16" s="32"/>
      <c r="C16" s="105" t="s">
        <v>34</v>
      </c>
      <c r="D16" s="5">
        <v>-265.7</v>
      </c>
      <c r="E16" s="5"/>
      <c r="F16" s="5">
        <v>-281.8</v>
      </c>
      <c r="G16" s="6"/>
      <c r="H16" s="100">
        <v>-545.2151090000001</v>
      </c>
      <c r="I16" s="100"/>
      <c r="J16" s="100">
        <v>-499.96722799999998</v>
      </c>
      <c r="K16" s="153"/>
    </row>
    <row r="17" spans="2:11">
      <c r="B17" s="32"/>
      <c r="C17" s="100" t="s">
        <v>35</v>
      </c>
      <c r="D17" s="5">
        <v>-60.1</v>
      </c>
      <c r="E17" s="5"/>
      <c r="F17" s="5">
        <v>-60.9</v>
      </c>
      <c r="G17" s="6"/>
      <c r="H17" s="100">
        <v>-120.8</v>
      </c>
      <c r="I17" s="100"/>
      <c r="J17" s="100">
        <v>-121</v>
      </c>
      <c r="K17" s="153"/>
    </row>
    <row r="18" spans="2:11">
      <c r="B18" s="32"/>
      <c r="C18" s="104"/>
      <c r="D18" s="5"/>
      <c r="E18" s="5"/>
      <c r="F18" s="5"/>
      <c r="G18" s="6"/>
      <c r="H18" s="159">
        <v>-666.01510900000005</v>
      </c>
      <c r="I18" s="100"/>
      <c r="J18" s="159">
        <v>-620.96722799999998</v>
      </c>
      <c r="K18" s="153"/>
    </row>
    <row r="19" spans="2:11">
      <c r="B19" s="32"/>
      <c r="C19" s="105" t="s">
        <v>36</v>
      </c>
      <c r="D19" s="5">
        <v>179.9</v>
      </c>
      <c r="E19" s="5"/>
      <c r="F19" s="5">
        <v>146.93199700000005</v>
      </c>
      <c r="G19" s="6"/>
      <c r="H19" s="100">
        <v>357.84971699999988</v>
      </c>
      <c r="I19" s="100"/>
      <c r="J19" s="100">
        <v>260.49188699999991</v>
      </c>
      <c r="K19" s="153"/>
    </row>
    <row r="20" spans="2:11">
      <c r="B20" s="32"/>
      <c r="C20" s="101"/>
      <c r="D20" s="5"/>
      <c r="E20" s="5"/>
      <c r="F20" s="5"/>
      <c r="G20" s="6"/>
      <c r="H20" s="160"/>
      <c r="I20" s="160"/>
      <c r="J20" s="160"/>
      <c r="K20" s="153"/>
    </row>
    <row r="21" spans="2:11">
      <c r="B21" s="32"/>
      <c r="C21" s="98" t="s">
        <v>37</v>
      </c>
      <c r="D21" s="7">
        <v>-23.876519000000002</v>
      </c>
      <c r="E21" s="7"/>
      <c r="F21" s="7">
        <v>-22.716397999999998</v>
      </c>
      <c r="G21" s="8"/>
      <c r="H21" s="161">
        <v>-46.086855999999997</v>
      </c>
      <c r="I21" s="161"/>
      <c r="J21" s="161">
        <v>-40.807258999999995</v>
      </c>
      <c r="K21" s="153"/>
    </row>
    <row r="22" spans="2:11">
      <c r="B22" s="32"/>
      <c r="C22" s="96" t="s">
        <v>38</v>
      </c>
      <c r="D22" s="7">
        <v>-12.908081000000003</v>
      </c>
      <c r="E22" s="7"/>
      <c r="F22" s="7">
        <v>-14.989769999999996</v>
      </c>
      <c r="G22" s="8"/>
      <c r="H22" s="161">
        <v>-25.546348000000002</v>
      </c>
      <c r="I22" s="161"/>
      <c r="J22" s="161">
        <v>-32.420974000000001</v>
      </c>
      <c r="K22" s="153"/>
    </row>
    <row r="23" spans="2:11">
      <c r="B23" s="32"/>
      <c r="C23" s="96" t="s">
        <v>39</v>
      </c>
      <c r="D23" s="7">
        <v>3.3444429999999996</v>
      </c>
      <c r="E23" s="7"/>
      <c r="F23" s="7">
        <v>2.3091720000000007</v>
      </c>
      <c r="G23" s="8"/>
      <c r="H23" s="161">
        <v>5.7163459999999997</v>
      </c>
      <c r="I23" s="161"/>
      <c r="J23" s="161">
        <v>5.6</v>
      </c>
      <c r="K23" s="153"/>
    </row>
    <row r="24" spans="2:11">
      <c r="B24" s="32"/>
      <c r="C24" s="96" t="s">
        <v>40</v>
      </c>
      <c r="D24" s="7">
        <v>-6.3750580000000001</v>
      </c>
      <c r="E24" s="7"/>
      <c r="F24" s="7">
        <v>2.5786340000000005</v>
      </c>
      <c r="G24" s="8"/>
      <c r="H24" s="161">
        <v>-4.7065809999999999</v>
      </c>
      <c r="I24" s="161"/>
      <c r="J24" s="161">
        <v>-1.593944</v>
      </c>
      <c r="K24" s="153"/>
    </row>
    <row r="25" spans="2:11">
      <c r="B25" s="32"/>
      <c r="C25" s="96" t="s">
        <v>41</v>
      </c>
      <c r="D25" s="7">
        <v>0.10090499999999997</v>
      </c>
      <c r="E25" s="7"/>
      <c r="F25" s="7">
        <v>2.8910340000000008</v>
      </c>
      <c r="G25" s="8"/>
      <c r="H25" s="161">
        <v>-0.70069100000000006</v>
      </c>
      <c r="I25" s="161"/>
      <c r="J25" s="161">
        <v>8.4</v>
      </c>
      <c r="K25" s="153"/>
    </row>
    <row r="26" spans="2:11">
      <c r="B26" s="32"/>
      <c r="C26" s="98"/>
      <c r="D26" s="17"/>
      <c r="E26" s="7"/>
      <c r="F26" s="17"/>
      <c r="G26" s="8"/>
      <c r="H26" s="162"/>
      <c r="I26" s="157"/>
      <c r="J26" s="157"/>
      <c r="K26" s="153"/>
    </row>
    <row r="27" spans="2:11">
      <c r="B27" s="32"/>
      <c r="C27" s="106" t="s">
        <v>42</v>
      </c>
      <c r="D27" s="5">
        <v>140.18568999999999</v>
      </c>
      <c r="E27" s="5"/>
      <c r="F27" s="5">
        <v>117.00466900000006</v>
      </c>
      <c r="G27" s="6"/>
      <c r="H27" s="100">
        <v>286.52558699999986</v>
      </c>
      <c r="I27" s="100"/>
      <c r="J27" s="100">
        <v>199.66970999999992</v>
      </c>
      <c r="K27" s="163"/>
    </row>
    <row r="28" spans="2:11">
      <c r="B28" s="32"/>
      <c r="C28" s="106"/>
      <c r="D28" s="5"/>
      <c r="E28" s="5"/>
      <c r="F28" s="5"/>
      <c r="G28" s="6"/>
      <c r="H28" s="100"/>
      <c r="I28" s="100"/>
      <c r="J28" s="100"/>
      <c r="K28" s="163"/>
    </row>
    <row r="29" spans="2:11">
      <c r="B29" s="32"/>
      <c r="C29" s="106" t="s">
        <v>43</v>
      </c>
      <c r="D29" s="5">
        <v>-39.318887000000004</v>
      </c>
      <c r="E29" s="5"/>
      <c r="F29" s="5">
        <v>-33.255155999999999</v>
      </c>
      <c r="G29" s="6"/>
      <c r="H29" s="100">
        <v>-82.610393999999999</v>
      </c>
      <c r="I29" s="100"/>
      <c r="J29" s="100">
        <v>-57.291544999999999</v>
      </c>
      <c r="K29" s="163"/>
    </row>
    <row r="30" spans="2:11">
      <c r="B30" s="32"/>
      <c r="C30" s="106"/>
      <c r="D30" s="5"/>
      <c r="E30" s="5"/>
      <c r="F30" s="5"/>
      <c r="G30" s="6"/>
      <c r="H30" s="100"/>
      <c r="I30" s="100"/>
      <c r="J30" s="100"/>
      <c r="K30" s="163"/>
    </row>
    <row r="31" spans="2:11">
      <c r="B31" s="32"/>
      <c r="C31" s="106" t="s">
        <v>44</v>
      </c>
      <c r="D31" s="5">
        <v>100.86680299999999</v>
      </c>
      <c r="E31" s="5"/>
      <c r="F31" s="5">
        <v>83.749513000000064</v>
      </c>
      <c r="G31" s="6"/>
      <c r="H31" s="100">
        <v>203.91519299999987</v>
      </c>
      <c r="I31" s="100"/>
      <c r="J31" s="100">
        <v>142.37816499999991</v>
      </c>
      <c r="K31" s="163"/>
    </row>
    <row r="32" spans="2:11">
      <c r="B32" s="32"/>
      <c r="C32" s="106"/>
      <c r="D32" s="5"/>
      <c r="E32" s="5"/>
      <c r="F32" s="5"/>
      <c r="G32" s="6"/>
      <c r="H32" s="100"/>
      <c r="I32" s="100"/>
      <c r="J32" s="100"/>
      <c r="K32" s="163"/>
    </row>
    <row r="33" spans="2:11">
      <c r="B33" s="32"/>
      <c r="C33" s="96" t="s">
        <v>45</v>
      </c>
      <c r="D33" s="7">
        <v>0.28049300000000005</v>
      </c>
      <c r="E33" s="7"/>
      <c r="F33" s="7">
        <v>-0.66309699999999994</v>
      </c>
      <c r="G33" s="8"/>
      <c r="H33" s="161">
        <v>0.47062200000000004</v>
      </c>
      <c r="I33" s="161"/>
      <c r="J33" s="161">
        <v>-0.78481100000000004</v>
      </c>
      <c r="K33" s="163"/>
    </row>
    <row r="34" spans="2:11">
      <c r="B34" s="32"/>
      <c r="C34" s="96"/>
      <c r="D34" s="5"/>
      <c r="E34" s="5"/>
      <c r="F34" s="5"/>
      <c r="G34" s="6"/>
      <c r="H34" s="161"/>
      <c r="I34" s="161"/>
      <c r="J34" s="161"/>
      <c r="K34" s="163"/>
    </row>
    <row r="35" spans="2:11">
      <c r="B35" s="32"/>
      <c r="C35" s="107" t="s">
        <v>46</v>
      </c>
      <c r="D35" s="18">
        <v>101.147296</v>
      </c>
      <c r="E35" s="18"/>
      <c r="F35" s="18">
        <v>83.086416000000071</v>
      </c>
      <c r="G35" s="19"/>
      <c r="H35" s="164">
        <v>204.38581499999987</v>
      </c>
      <c r="I35" s="164"/>
      <c r="J35" s="165">
        <v>141.59335399999992</v>
      </c>
      <c r="K35" s="163"/>
    </row>
    <row r="36" spans="2:11">
      <c r="B36" s="32"/>
      <c r="C36" s="108" t="s">
        <v>47</v>
      </c>
      <c r="D36" s="20">
        <v>0.38430331245560068</v>
      </c>
      <c r="E36" s="20"/>
      <c r="F36" s="20">
        <v>0.31568204145431678</v>
      </c>
      <c r="G36" s="21"/>
      <c r="H36" s="166">
        <v>0.77655210598449953</v>
      </c>
      <c r="I36" s="167"/>
      <c r="J36" s="168">
        <v>0.53797577509040317</v>
      </c>
      <c r="K36" s="163"/>
    </row>
    <row r="37" spans="2:11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69"/>
    </row>
    <row r="38" spans="2:11">
      <c r="B38" s="3"/>
      <c r="C38" s="109" t="s">
        <v>63</v>
      </c>
      <c r="D38" s="24"/>
      <c r="E38" s="24"/>
      <c r="F38" s="24"/>
      <c r="G38" s="2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tabSelected="1" zoomScale="80" zoomScaleNormal="80" workbookViewId="0">
      <selection activeCell="I34" sqref="I34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6" ht="15.75" thickBot="1">
      <c r="B1" s="59"/>
    </row>
    <row r="2" spans="2:6" ht="21" thickBot="1">
      <c r="B2" s="181" t="s">
        <v>0</v>
      </c>
      <c r="C2" s="176"/>
      <c r="D2" s="176"/>
      <c r="E2" s="176"/>
      <c r="F2" s="177"/>
    </row>
    <row r="3" spans="2:6" ht="23.25">
      <c r="B3" s="46"/>
      <c r="C3" s="47"/>
      <c r="D3" s="48"/>
      <c r="E3" s="47"/>
      <c r="F3" s="49"/>
    </row>
    <row r="4" spans="2:6">
      <c r="B4" s="79" t="s">
        <v>1</v>
      </c>
      <c r="C4" s="92" t="s">
        <v>71</v>
      </c>
      <c r="D4" s="92"/>
      <c r="E4" s="92" t="s">
        <v>24</v>
      </c>
      <c r="F4" s="50"/>
    </row>
    <row r="5" spans="2:6">
      <c r="B5" s="80"/>
      <c r="C5" s="91">
        <v>2017</v>
      </c>
      <c r="D5" s="91"/>
      <c r="E5" s="91">
        <v>2016</v>
      </c>
      <c r="F5" s="45"/>
    </row>
    <row r="6" spans="2:6">
      <c r="B6" s="80"/>
      <c r="C6" s="34"/>
      <c r="D6" s="34"/>
      <c r="E6" s="34"/>
      <c r="F6" s="51"/>
    </row>
    <row r="7" spans="2:6">
      <c r="B7" s="81" t="s">
        <v>2</v>
      </c>
      <c r="C7" s="35">
        <v>2319.805539</v>
      </c>
      <c r="D7" s="36"/>
      <c r="E7" s="35">
        <v>2332.2330000000002</v>
      </c>
      <c r="F7" s="9"/>
    </row>
    <row r="8" spans="2:6">
      <c r="B8" s="82" t="s">
        <v>3</v>
      </c>
      <c r="C8" s="37">
        <v>517.62495899999999</v>
      </c>
      <c r="D8" s="38"/>
      <c r="E8" s="37">
        <v>514.66873999999996</v>
      </c>
      <c r="F8" s="52"/>
    </row>
    <row r="9" spans="2:6">
      <c r="B9" s="82" t="s">
        <v>4</v>
      </c>
      <c r="C9" s="37">
        <v>325.83653900000002</v>
      </c>
      <c r="D9" s="38"/>
      <c r="E9" s="37">
        <v>289.188739</v>
      </c>
      <c r="F9" s="52"/>
    </row>
    <row r="10" spans="2:6">
      <c r="B10" s="82" t="s">
        <v>5</v>
      </c>
      <c r="C10" s="37">
        <v>437.01425699999999</v>
      </c>
      <c r="D10" s="38"/>
      <c r="E10" s="37">
        <v>451.02011499999998</v>
      </c>
      <c r="F10" s="52"/>
    </row>
    <row r="11" spans="2:6">
      <c r="B11" s="82" t="s">
        <v>6</v>
      </c>
      <c r="C11" s="37">
        <v>951.85740999999996</v>
      </c>
      <c r="D11" s="38"/>
      <c r="E11" s="37">
        <v>993.07180900000003</v>
      </c>
      <c r="F11" s="52"/>
    </row>
    <row r="12" spans="2:6">
      <c r="B12" s="82" t="s">
        <v>7</v>
      </c>
      <c r="C12" s="37">
        <v>87.472373999999945</v>
      </c>
      <c r="D12" s="38"/>
      <c r="E12" s="37">
        <v>84.283000000000001</v>
      </c>
      <c r="F12" s="52"/>
    </row>
    <row r="13" spans="2:6">
      <c r="B13" s="83"/>
      <c r="C13" s="39"/>
      <c r="D13" s="40"/>
      <c r="E13" s="39"/>
      <c r="F13" s="52"/>
    </row>
    <row r="14" spans="2:6">
      <c r="B14" s="84" t="s">
        <v>8</v>
      </c>
      <c r="C14" s="35">
        <v>1807.932399</v>
      </c>
      <c r="D14" s="41"/>
      <c r="E14" s="35">
        <v>1886.4110000000001</v>
      </c>
      <c r="F14" s="52"/>
    </row>
    <row r="15" spans="2:6">
      <c r="B15" s="82" t="s">
        <v>9</v>
      </c>
      <c r="C15" s="37">
        <v>30.683304</v>
      </c>
      <c r="D15" s="38"/>
      <c r="E15" s="37">
        <v>20</v>
      </c>
      <c r="F15" s="52"/>
    </row>
    <row r="16" spans="2:6">
      <c r="B16" s="82" t="s">
        <v>10</v>
      </c>
      <c r="C16" s="37">
        <v>109.331585</v>
      </c>
      <c r="D16" s="38"/>
      <c r="E16" s="37">
        <v>113.13982799999999</v>
      </c>
      <c r="F16" s="52"/>
    </row>
    <row r="17" spans="2:6">
      <c r="B17" s="80" t="s">
        <v>11</v>
      </c>
      <c r="C17" s="37">
        <v>1448.77306</v>
      </c>
      <c r="D17" s="38"/>
      <c r="E17" s="37">
        <v>1532.709531</v>
      </c>
      <c r="F17" s="9"/>
    </row>
    <row r="18" spans="2:6">
      <c r="B18" s="80" t="s">
        <v>12</v>
      </c>
      <c r="C18" s="37">
        <v>219.14445000000001</v>
      </c>
      <c r="D18" s="38"/>
      <c r="E18" s="37">
        <v>206.46199999999999</v>
      </c>
      <c r="F18" s="9"/>
    </row>
    <row r="19" spans="2:6">
      <c r="B19" s="83"/>
      <c r="C19" s="37"/>
      <c r="D19" s="38"/>
      <c r="E19" s="37"/>
      <c r="F19" s="52"/>
    </row>
    <row r="20" spans="2:6" ht="15.75">
      <c r="B20" s="85" t="s">
        <v>13</v>
      </c>
      <c r="C20" s="42">
        <v>4127.7379380000002</v>
      </c>
      <c r="D20" s="43"/>
      <c r="E20" s="42">
        <v>4218.6440000000002</v>
      </c>
      <c r="F20" s="52"/>
    </row>
    <row r="21" spans="2:6">
      <c r="B21" s="86"/>
      <c r="C21" s="37"/>
      <c r="D21" s="38"/>
      <c r="E21" s="37"/>
      <c r="F21" s="2"/>
    </row>
    <row r="22" spans="2:6" ht="15.75">
      <c r="B22" s="81" t="s">
        <v>14</v>
      </c>
      <c r="C22" s="35">
        <v>553.59143700000004</v>
      </c>
      <c r="D22" s="36"/>
      <c r="E22" s="35">
        <v>580.349244</v>
      </c>
      <c r="F22" s="53"/>
    </row>
    <row r="23" spans="2:6">
      <c r="B23" s="80" t="s">
        <v>15</v>
      </c>
      <c r="C23" s="37">
        <v>137.55089799999999</v>
      </c>
      <c r="D23" s="38"/>
      <c r="E23" s="37">
        <v>179.14417</v>
      </c>
      <c r="F23" s="9"/>
    </row>
    <row r="24" spans="2:6">
      <c r="B24" s="80" t="s">
        <v>16</v>
      </c>
      <c r="C24" s="37">
        <v>416.04053900000008</v>
      </c>
      <c r="D24" s="38"/>
      <c r="E24" s="37">
        <v>401.20507399999997</v>
      </c>
      <c r="F24" s="9"/>
    </row>
    <row r="25" spans="2:6">
      <c r="B25" s="87"/>
      <c r="C25" s="37"/>
      <c r="D25" s="39"/>
      <c r="E25" s="37"/>
      <c r="F25" s="9"/>
    </row>
    <row r="26" spans="2:6">
      <c r="B26" s="88" t="s">
        <v>17</v>
      </c>
      <c r="C26" s="35">
        <v>1326.0571259999999</v>
      </c>
      <c r="D26" s="36"/>
      <c r="E26" s="35">
        <v>1331.023195</v>
      </c>
      <c r="F26" s="52"/>
    </row>
    <row r="27" spans="2:6">
      <c r="B27" s="86" t="s">
        <v>18</v>
      </c>
      <c r="C27" s="37">
        <v>1062.8858009999999</v>
      </c>
      <c r="D27" s="38"/>
      <c r="E27" s="37">
        <v>1093.437891</v>
      </c>
      <c r="F27" s="54"/>
    </row>
    <row r="28" spans="2:6">
      <c r="B28" s="80" t="s">
        <v>16</v>
      </c>
      <c r="C28" s="37">
        <v>263.17132500000002</v>
      </c>
      <c r="D28" s="38"/>
      <c r="E28" s="37">
        <v>237.58530399999995</v>
      </c>
      <c r="F28" s="2"/>
    </row>
    <row r="29" spans="2:6">
      <c r="B29" s="87"/>
      <c r="C29" s="37"/>
      <c r="D29" s="38"/>
      <c r="E29" s="37"/>
      <c r="F29" s="9"/>
    </row>
    <row r="30" spans="2:6">
      <c r="B30" s="89" t="s">
        <v>19</v>
      </c>
      <c r="C30" s="37">
        <v>2189.0584869999998</v>
      </c>
      <c r="D30" s="38"/>
      <c r="E30" s="37">
        <v>2246.0737479999998</v>
      </c>
      <c r="F30" s="52"/>
    </row>
    <row r="31" spans="2:6">
      <c r="B31" s="86"/>
      <c r="C31" s="35"/>
      <c r="D31" s="36"/>
      <c r="E31" s="35"/>
      <c r="F31" s="54"/>
    </row>
    <row r="32" spans="2:6">
      <c r="B32" s="80" t="s">
        <v>20</v>
      </c>
      <c r="C32" s="37">
        <v>59.030887999999997</v>
      </c>
      <c r="D32" s="38"/>
      <c r="E32" s="37">
        <v>61.198011999999999</v>
      </c>
      <c r="F32" s="2"/>
    </row>
    <row r="33" spans="2:6">
      <c r="B33" s="80"/>
      <c r="C33" s="37"/>
      <c r="D33" s="38"/>
      <c r="E33" s="37"/>
      <c r="F33" s="9"/>
    </row>
    <row r="34" spans="2:6">
      <c r="B34" s="80" t="s">
        <v>21</v>
      </c>
      <c r="C34" s="37">
        <v>2248.0893749999996</v>
      </c>
      <c r="D34" s="38"/>
      <c r="E34" s="37">
        <v>2307.2717599999996</v>
      </c>
      <c r="F34" s="9"/>
    </row>
    <row r="35" spans="2:6">
      <c r="B35" s="80"/>
      <c r="C35" s="37"/>
      <c r="D35" s="38"/>
      <c r="E35" s="37"/>
      <c r="F35" s="9"/>
    </row>
    <row r="36" spans="2:6" ht="15.75">
      <c r="B36" s="85" t="s">
        <v>22</v>
      </c>
      <c r="C36" s="42">
        <v>4127.7379380000002</v>
      </c>
      <c r="D36" s="43"/>
      <c r="E36" s="42">
        <v>4218.6441990000003</v>
      </c>
      <c r="F36" s="9"/>
    </row>
    <row r="37" spans="2:6" ht="15.75">
      <c r="B37" s="86"/>
      <c r="C37" s="37"/>
      <c r="D37" s="38"/>
      <c r="E37" s="37"/>
      <c r="F37" s="53"/>
    </row>
    <row r="38" spans="2:6">
      <c r="B38" s="90" t="s">
        <v>23</v>
      </c>
      <c r="C38" s="35">
        <v>4.1904649963001503</v>
      </c>
      <c r="D38" s="38"/>
      <c r="E38" s="35">
        <v>4.0186715570185187</v>
      </c>
      <c r="F38" s="2"/>
    </row>
    <row r="39" spans="2:6" ht="15.75" thickBot="1">
      <c r="B39" s="78"/>
      <c r="C39" s="55"/>
      <c r="D39" s="55"/>
      <c r="E39" s="55"/>
      <c r="F39" s="56"/>
    </row>
    <row r="40" spans="2:6">
      <c r="B40" s="38"/>
    </row>
    <row r="41" spans="2:6">
      <c r="B41" s="93" t="s">
        <v>25</v>
      </c>
      <c r="C41" s="1"/>
      <c r="D41" s="1"/>
      <c r="E41" s="1"/>
      <c r="F41" s="1"/>
    </row>
    <row r="42" spans="2:6">
      <c r="B42" s="94" t="s">
        <v>26</v>
      </c>
      <c r="C42" s="1"/>
      <c r="D42" s="1"/>
      <c r="E42" s="1"/>
      <c r="F42" s="1"/>
    </row>
    <row r="43" spans="2:6">
      <c r="B43" s="58"/>
      <c r="C43" s="57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workbookViewId="0">
      <selection activeCell="F20" sqref="F20"/>
    </sheetView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7">
      <c r="B1" s="76" t="s">
        <v>64</v>
      </c>
    </row>
    <row r="2" spans="2:7" ht="15.75" thickBot="1">
      <c r="B2" s="68"/>
      <c r="C2" s="127"/>
      <c r="D2" s="72"/>
      <c r="E2" s="72"/>
      <c r="F2" s="72"/>
      <c r="G2" s="71"/>
    </row>
    <row r="3" spans="2:7" ht="15.75" thickTop="1">
      <c r="B3" s="69"/>
      <c r="C3" s="128"/>
      <c r="D3" s="63" t="s">
        <v>75</v>
      </c>
      <c r="E3" s="63" t="s">
        <v>72</v>
      </c>
      <c r="F3" s="182" t="s">
        <v>76</v>
      </c>
      <c r="G3" s="182"/>
    </row>
    <row r="4" spans="2:7">
      <c r="B4" s="129" t="s">
        <v>65</v>
      </c>
      <c r="C4" s="130" t="s">
        <v>54</v>
      </c>
      <c r="D4" s="131">
        <v>448.39350999999999</v>
      </c>
      <c r="E4" s="131">
        <v>428.16971000000001</v>
      </c>
      <c r="F4" s="131">
        <v>20.223799999999983</v>
      </c>
      <c r="G4" s="132">
        <v>4.7233140335872857E-2</v>
      </c>
    </row>
    <row r="5" spans="2:7">
      <c r="B5" s="133" t="s">
        <v>48</v>
      </c>
      <c r="C5" s="134" t="s">
        <v>54</v>
      </c>
      <c r="D5" s="135">
        <v>15.05316</v>
      </c>
      <c r="E5" s="135">
        <v>8.1939799999999998</v>
      </c>
      <c r="F5" s="135">
        <v>6.8591800000000003</v>
      </c>
      <c r="G5" s="136">
        <v>0.83709991969714359</v>
      </c>
    </row>
    <row r="6" spans="2:7">
      <c r="B6" s="133" t="s">
        <v>49</v>
      </c>
      <c r="C6" s="134" t="str">
        <f>C5</f>
        <v>Mton</v>
      </c>
      <c r="D6" s="135">
        <v>291.23419999999999</v>
      </c>
      <c r="E6" s="135">
        <v>263.32878999999997</v>
      </c>
      <c r="F6" s="135">
        <v>27.905410000000018</v>
      </c>
      <c r="G6" s="136">
        <v>0.1059717397402693</v>
      </c>
    </row>
    <row r="7" spans="2:7">
      <c r="B7" s="133" t="s">
        <v>50</v>
      </c>
      <c r="C7" s="134" t="str">
        <f>C6</f>
        <v>Mton</v>
      </c>
      <c r="D7" s="135">
        <v>79.495670000000004</v>
      </c>
      <c r="E7" s="135">
        <v>90.517830000000004</v>
      </c>
      <c r="F7" s="135">
        <v>-11.02216</v>
      </c>
      <c r="G7" s="136">
        <v>-0.12176783292308269</v>
      </c>
    </row>
    <row r="8" spans="2:7" ht="15.75" thickBot="1">
      <c r="B8" s="137" t="s">
        <v>51</v>
      </c>
      <c r="C8" s="138" t="str">
        <f>C7</f>
        <v>Mton</v>
      </c>
      <c r="D8" s="139">
        <v>62.610480000000003</v>
      </c>
      <c r="E8" s="139">
        <v>66.129109999999997</v>
      </c>
      <c r="F8" s="139">
        <v>-3.5186299999999946</v>
      </c>
      <c r="G8" s="140">
        <v>-5.3208488667093712E-2</v>
      </c>
    </row>
    <row r="9" spans="2:7" ht="15.75" thickBot="1">
      <c r="B9" s="141" t="s">
        <v>52</v>
      </c>
      <c r="C9" s="142" t="s">
        <v>55</v>
      </c>
      <c r="D9" s="64">
        <v>325.74885999999998</v>
      </c>
      <c r="E9" s="64">
        <v>332.22113099999996</v>
      </c>
      <c r="F9" s="64">
        <v>-6.4722709999999779</v>
      </c>
      <c r="G9" s="65">
        <v>-1.9481816164186094E-2</v>
      </c>
    </row>
    <row r="10" spans="2:7" ht="15.75" thickTop="1">
      <c r="B10" s="66" t="s">
        <v>53</v>
      </c>
      <c r="C10" s="143"/>
      <c r="D10" s="67"/>
      <c r="E10" s="67"/>
      <c r="F10" s="67"/>
      <c r="G10" s="66"/>
    </row>
    <row r="13" spans="2:7" ht="15.75" thickBot="1">
      <c r="B13" s="68"/>
      <c r="C13" s="127"/>
      <c r="D13" s="72"/>
      <c r="E13" s="72"/>
      <c r="F13" s="72"/>
      <c r="G13" s="71"/>
    </row>
    <row r="14" spans="2:7" ht="15.75" thickTop="1">
      <c r="B14" s="69"/>
      <c r="C14" s="128"/>
      <c r="D14" s="63" t="s">
        <v>77</v>
      </c>
      <c r="E14" s="63" t="s">
        <v>73</v>
      </c>
      <c r="F14" s="182" t="s">
        <v>76</v>
      </c>
      <c r="G14" s="182"/>
    </row>
    <row r="15" spans="2:7">
      <c r="B15" s="129" t="s">
        <v>65</v>
      </c>
      <c r="C15" s="130" t="s">
        <v>54</v>
      </c>
      <c r="D15" s="131">
        <v>262.36643000000004</v>
      </c>
      <c r="E15" s="131">
        <v>254.03548999999998</v>
      </c>
      <c r="F15" s="131">
        <v>8.3309400000000551</v>
      </c>
      <c r="G15" s="132">
        <v>3.2794394200590063E-2</v>
      </c>
    </row>
    <row r="16" spans="2:7">
      <c r="B16" s="133" t="s">
        <v>48</v>
      </c>
      <c r="C16" s="134" t="s">
        <v>54</v>
      </c>
      <c r="D16" s="135">
        <v>9.5441700000000012</v>
      </c>
      <c r="E16" s="135">
        <v>3.7137399999999996</v>
      </c>
      <c r="F16" s="135">
        <v>5.8304300000000016</v>
      </c>
      <c r="G16" s="136">
        <v>1.5699618174670285</v>
      </c>
    </row>
    <row r="17" spans="2:7">
      <c r="B17" s="133" t="s">
        <v>49</v>
      </c>
      <c r="C17" s="134" t="str">
        <f>C16</f>
        <v>Mton</v>
      </c>
      <c r="D17" s="135">
        <v>174.44963999999999</v>
      </c>
      <c r="E17" s="135">
        <v>161.08454999999998</v>
      </c>
      <c r="F17" s="135">
        <v>13.365090000000009</v>
      </c>
      <c r="G17" s="136">
        <v>8.2969409543000916E-2</v>
      </c>
    </row>
    <row r="18" spans="2:7">
      <c r="B18" s="133" t="s">
        <v>50</v>
      </c>
      <c r="C18" s="134" t="str">
        <f>C17</f>
        <v>Mton</v>
      </c>
      <c r="D18" s="135">
        <v>46.162120000000002</v>
      </c>
      <c r="E18" s="135">
        <v>57.425040000000003</v>
      </c>
      <c r="F18" s="135">
        <v>-11.262920000000001</v>
      </c>
      <c r="G18" s="136">
        <v>-0.19613255820109143</v>
      </c>
    </row>
    <row r="19" spans="2:7" ht="15.75" thickBot="1">
      <c r="B19" s="137" t="s">
        <v>51</v>
      </c>
      <c r="C19" s="138" t="str">
        <f>C18</f>
        <v>Mton</v>
      </c>
      <c r="D19" s="139">
        <v>32.210500000000003</v>
      </c>
      <c r="E19" s="139">
        <v>31.812159999999999</v>
      </c>
      <c r="F19" s="139">
        <v>0.39834000000000458</v>
      </c>
      <c r="G19" s="140">
        <v>1.2521626950197762E-2</v>
      </c>
    </row>
    <row r="20" spans="2:7" ht="15.75" thickBot="1">
      <c r="B20" s="141" t="s">
        <v>52</v>
      </c>
      <c r="C20" s="142" t="s">
        <v>55</v>
      </c>
      <c r="D20" s="64">
        <v>189.5</v>
      </c>
      <c r="E20" s="64">
        <v>191.12336299999993</v>
      </c>
      <c r="F20" s="64">
        <f>D20-E20</f>
        <v>-1.6233629999999266</v>
      </c>
      <c r="G20" s="65">
        <f>D20/E20-1</f>
        <v>-8.493796752623739E-3</v>
      </c>
    </row>
    <row r="21" spans="2:7" ht="15.75" thickTop="1">
      <c r="B21" s="66" t="s">
        <v>53</v>
      </c>
      <c r="C21" s="143"/>
      <c r="D21" s="67"/>
      <c r="E21" s="67"/>
      <c r="F21" s="67"/>
      <c r="G21" s="66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F16" sqref="F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66</v>
      </c>
    </row>
    <row r="2" spans="2:7" ht="15.75" thickBot="1">
      <c r="B2" s="68"/>
    </row>
    <row r="3" spans="2:7" ht="15.75" thickTop="1">
      <c r="B3" s="69"/>
      <c r="C3" s="62"/>
      <c r="D3" s="63" t="s">
        <v>75</v>
      </c>
      <c r="E3" s="63" t="s">
        <v>72</v>
      </c>
      <c r="F3" s="183" t="s">
        <v>76</v>
      </c>
      <c r="G3" s="183"/>
    </row>
    <row r="4" spans="2:7" ht="15.75" thickBot="1">
      <c r="B4" s="111" t="s">
        <v>29</v>
      </c>
      <c r="C4" s="112" t="s">
        <v>54</v>
      </c>
      <c r="D4" s="75">
        <v>6.6305499999999995</v>
      </c>
      <c r="E4" s="75">
        <v>4.9399800000000003</v>
      </c>
      <c r="F4" s="75">
        <v>1.6905699999999992</v>
      </c>
      <c r="G4" s="70">
        <v>0.34222203328758405</v>
      </c>
    </row>
    <row r="5" spans="2:7" ht="15.75" thickBot="1">
      <c r="B5" s="113" t="s">
        <v>56</v>
      </c>
      <c r="C5" s="110" t="s">
        <v>55</v>
      </c>
      <c r="D5" s="64">
        <v>129.05383599999999</v>
      </c>
      <c r="E5" s="64">
        <v>118.56551100000001</v>
      </c>
      <c r="F5" s="64">
        <v>10.488324999999975</v>
      </c>
      <c r="G5" s="65">
        <v>8.8460167813892987E-2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15" t="s">
        <v>29</v>
      </c>
      <c r="C10" s="119" t="s">
        <v>54</v>
      </c>
      <c r="D10" s="75">
        <v>3.2230699999999994</v>
      </c>
      <c r="E10" s="75">
        <v>2.5725900000000004</v>
      </c>
      <c r="F10" s="75">
        <v>0.65047999999999906</v>
      </c>
      <c r="G10" s="70">
        <v>0.25285024041918813</v>
      </c>
    </row>
    <row r="11" spans="2:7" ht="15.75" thickBot="1">
      <c r="B11" s="120" t="s">
        <v>56</v>
      </c>
      <c r="C11" s="123" t="s">
        <v>55</v>
      </c>
      <c r="D11" s="64">
        <v>62.8</v>
      </c>
      <c r="E11" s="64">
        <v>60.26503000000001</v>
      </c>
      <c r="F11" s="64">
        <f>D11-E11</f>
        <v>2.5349699999999871</v>
      </c>
      <c r="G11" s="65">
        <f>D11/E11-1</f>
        <v>4.2063697636921304E-2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G11" sqref="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69</v>
      </c>
    </row>
    <row r="2" spans="2:7" ht="15.75" thickBot="1">
      <c r="B2" s="68"/>
    </row>
    <row r="3" spans="2:7" ht="15.75" thickTop="1">
      <c r="B3" s="69"/>
      <c r="C3" s="62"/>
      <c r="D3" s="63" t="s">
        <v>75</v>
      </c>
      <c r="E3" s="63" t="s">
        <v>72</v>
      </c>
      <c r="F3" s="183" t="s">
        <v>76</v>
      </c>
      <c r="G3" s="183"/>
    </row>
    <row r="4" spans="2:7" ht="15.75" thickBot="1">
      <c r="B4" s="115" t="s">
        <v>30</v>
      </c>
      <c r="C4" s="116" t="s">
        <v>54</v>
      </c>
      <c r="D4" s="75">
        <v>23.79279</v>
      </c>
      <c r="E4" s="75">
        <v>23.036549999999998</v>
      </c>
      <c r="F4" s="75">
        <v>0.7562400000000018</v>
      </c>
      <c r="G4" s="70">
        <v>3.2827832292595893E-2</v>
      </c>
    </row>
    <row r="5" spans="2:7" ht="15.75" thickBot="1">
      <c r="B5" s="117" t="s">
        <v>57</v>
      </c>
      <c r="C5" s="114" t="s">
        <v>55</v>
      </c>
      <c r="D5" s="64">
        <v>297.44546499999996</v>
      </c>
      <c r="E5" s="64">
        <v>192.774292</v>
      </c>
      <c r="F5" s="64">
        <v>104.67117299999995</v>
      </c>
      <c r="G5" s="65">
        <v>0.54297267500793089</v>
      </c>
    </row>
    <row r="6" spans="2:7" ht="15.75" thickTop="1"/>
    <row r="8" spans="2:7" ht="15.75" thickBot="1">
      <c r="B8" s="68"/>
    </row>
    <row r="9" spans="2:7" ht="15.75" thickTop="1">
      <c r="B9" s="69"/>
      <c r="C9" s="62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15" t="s">
        <v>30</v>
      </c>
      <c r="C10" s="119" t="s">
        <v>54</v>
      </c>
      <c r="D10" s="75">
        <v>11.515270000000005</v>
      </c>
      <c r="E10" s="75">
        <v>12.113709999999998</v>
      </c>
      <c r="F10" s="75">
        <v>-0.59843999999999298</v>
      </c>
      <c r="G10" s="70">
        <v>-4.9401876056137439E-2</v>
      </c>
    </row>
    <row r="11" spans="2:7" ht="15.75" thickBot="1">
      <c r="B11" s="120" t="s">
        <v>57</v>
      </c>
      <c r="C11" s="123" t="s">
        <v>55</v>
      </c>
      <c r="D11" s="64">
        <v>151.1</v>
      </c>
      <c r="E11" s="64">
        <v>113.87681400000001</v>
      </c>
      <c r="F11" s="64">
        <f>D11-E11</f>
        <v>37.223185999999984</v>
      </c>
      <c r="G11" s="65">
        <f>D11/E11-1</f>
        <v>0.32687238685831144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D11" sqref="D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7" t="s">
        <v>68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74"/>
      <c r="D3" s="63" t="s">
        <v>75</v>
      </c>
      <c r="E3" s="63" t="s">
        <v>72</v>
      </c>
      <c r="F3" s="183" t="s">
        <v>76</v>
      </c>
      <c r="G3" s="183"/>
    </row>
    <row r="4" spans="2:7" ht="15.75" thickBot="1">
      <c r="B4" s="121" t="s">
        <v>58</v>
      </c>
      <c r="C4" s="119" t="s">
        <v>54</v>
      </c>
      <c r="D4" s="144">
        <v>676.25594000000001</v>
      </c>
      <c r="E4" s="144">
        <v>660.33105</v>
      </c>
      <c r="F4" s="145">
        <v>15.924890000000005</v>
      </c>
      <c r="G4" s="146">
        <v>2.4116524582631804E-2</v>
      </c>
    </row>
    <row r="5" spans="2:7" ht="15.75" thickBot="1">
      <c r="B5" s="120" t="s">
        <v>59</v>
      </c>
      <c r="C5" s="118" t="s">
        <v>55</v>
      </c>
      <c r="D5" s="64">
        <v>187.95478199999999</v>
      </c>
      <c r="E5" s="64">
        <v>181.621058</v>
      </c>
      <c r="F5" s="64">
        <v>6.3337239999999895</v>
      </c>
      <c r="G5" s="65">
        <v>3.4873290959465564E-2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74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21" t="s">
        <v>58</v>
      </c>
      <c r="C10" s="119" t="s">
        <v>54</v>
      </c>
      <c r="D10" s="144">
        <v>281.12088</v>
      </c>
      <c r="E10" s="144">
        <v>375.12854000000004</v>
      </c>
      <c r="F10" s="145">
        <v>-94.007660000000044</v>
      </c>
      <c r="G10" s="146">
        <v>-0.25060119392675384</v>
      </c>
    </row>
    <row r="11" spans="2:7" ht="15.75" thickBot="1">
      <c r="B11" s="120" t="s">
        <v>59</v>
      </c>
      <c r="C11" s="123" t="s">
        <v>55</v>
      </c>
      <c r="D11" s="64">
        <v>78.937067999999996</v>
      </c>
      <c r="E11" s="64">
        <v>97.329110000000014</v>
      </c>
      <c r="F11" s="64">
        <v>-18.392042000000018</v>
      </c>
      <c r="G11" s="65">
        <v>-0.18896753499543983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G11" sqref="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6" t="s">
        <v>67</v>
      </c>
    </row>
    <row r="2" spans="2:7" ht="15.75" thickBot="1">
      <c r="B2" s="68"/>
      <c r="C2" s="71"/>
      <c r="D2" s="72"/>
      <c r="E2" s="72"/>
      <c r="F2" s="72"/>
      <c r="G2" s="73"/>
    </row>
    <row r="3" spans="2:7" ht="15.75" thickTop="1">
      <c r="B3" s="69"/>
      <c r="C3" s="62"/>
      <c r="D3" s="63" t="s">
        <v>75</v>
      </c>
      <c r="E3" s="63" t="s">
        <v>72</v>
      </c>
      <c r="F3" s="183" t="s">
        <v>76</v>
      </c>
      <c r="G3" s="183"/>
    </row>
    <row r="4" spans="2:7" ht="15.75" thickBot="1">
      <c r="B4" s="124" t="s">
        <v>60</v>
      </c>
      <c r="C4" s="119" t="s">
        <v>54</v>
      </c>
      <c r="D4" s="145">
        <v>83.987689999999986</v>
      </c>
      <c r="E4" s="145">
        <v>37.298159999999996</v>
      </c>
      <c r="F4" s="145">
        <v>46.689529999999991</v>
      </c>
      <c r="G4" s="171">
        <v>1.2517917773959892</v>
      </c>
    </row>
    <row r="5" spans="2:7" ht="15.75" thickBot="1">
      <c r="B5" s="122" t="s">
        <v>61</v>
      </c>
      <c r="C5" s="123" t="s">
        <v>55</v>
      </c>
      <c r="D5" s="170">
        <v>66.378570999999994</v>
      </c>
      <c r="E5" s="170">
        <v>30.517691999999997</v>
      </c>
      <c r="F5" s="170">
        <v>35.860878999999997</v>
      </c>
      <c r="G5" s="172">
        <v>1.175084898294406</v>
      </c>
    </row>
    <row r="6" spans="2:7" ht="15.75" thickTop="1"/>
    <row r="8" spans="2:7" ht="15.75" thickBot="1">
      <c r="B8" s="68"/>
      <c r="C8" s="71"/>
      <c r="D8" s="72"/>
      <c r="E8" s="72"/>
      <c r="F8" s="72"/>
      <c r="G8" s="73"/>
    </row>
    <row r="9" spans="2:7" ht="15.75" thickTop="1">
      <c r="B9" s="69"/>
      <c r="C9" s="62"/>
      <c r="D9" s="63" t="s">
        <v>77</v>
      </c>
      <c r="E9" s="63" t="s">
        <v>73</v>
      </c>
      <c r="F9" s="183" t="s">
        <v>76</v>
      </c>
      <c r="G9" s="183"/>
    </row>
    <row r="10" spans="2:7" ht="15.75" thickBot="1">
      <c r="B10" s="124" t="s">
        <v>60</v>
      </c>
      <c r="C10" s="119" t="s">
        <v>54</v>
      </c>
      <c r="D10" s="75">
        <v>19.32890999999999</v>
      </c>
      <c r="E10" s="75">
        <v>16.92991</v>
      </c>
      <c r="F10" s="75">
        <v>2.3989999999999903</v>
      </c>
      <c r="G10" s="171">
        <v>0.14170187555633729</v>
      </c>
    </row>
    <row r="11" spans="2:7" ht="15.75" thickBot="1">
      <c r="B11" s="122" t="s">
        <v>61</v>
      </c>
      <c r="C11" s="123" t="s">
        <v>55</v>
      </c>
      <c r="D11" s="170">
        <v>14.7</v>
      </c>
      <c r="E11" s="170">
        <v>13.567782999999995</v>
      </c>
      <c r="F11" s="170">
        <f>D11-E11</f>
        <v>1.1322170000000042</v>
      </c>
      <c r="G11" s="172">
        <f>D11/E11-1</f>
        <v>8.3448931929409831E-2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2017-08-24T00:43:01Z</dcterms:modified>
</cp:coreProperties>
</file>