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ak\Desktop\Clients\SQM\"/>
    </mc:Choice>
  </mc:AlternateContent>
  <xr:revisionPtr revIDLastSave="0" documentId="8_{2E78B1A4-9307-4965-915C-BA9A7EB6DFAC}" xr6:coauthVersionLast="43" xr6:coauthVersionMax="43" xr10:uidLastSave="{00000000-0000-0000-0000-000000000000}"/>
  <bookViews>
    <workbookView xWindow="2200" yWindow="2200" windowWidth="14400" windowHeight="7360" xr2:uid="{00000000-000D-0000-FFFF-FFFF00000000}"/>
  </bookViews>
  <sheets>
    <sheet name="Estado de Resultados" sheetId="1" r:id="rId1"/>
    <sheet name="Balance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0" l="1"/>
  <c r="E3" i="9"/>
  <c r="D3" i="9"/>
  <c r="E3" i="7"/>
  <c r="D3" i="7"/>
  <c r="E3" i="8"/>
  <c r="E3" i="10" s="1"/>
  <c r="D3" i="8"/>
  <c r="C6" i="6" l="1"/>
  <c r="C7" i="6" s="1"/>
  <c r="C8" i="6" s="1"/>
</calcChain>
</file>

<file path=xl/sharedStrings.xml><?xml version="1.0" encoding="utf-8"?>
<sst xmlns="http://schemas.openxmlformats.org/spreadsheetml/2006/main" count="93" uniqueCount="76">
  <si>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</si>
  <si>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</si>
  <si>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</si>
  <si>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</si>
  <si>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</si>
  <si>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</si>
  <si>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</si>
  <si>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</si>
  <si>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</si>
  <si>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</si>
  <si>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</si>
  <si>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</si>
  <si>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</si>
  <si>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</si>
  <si>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</si>
  <si>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</si>
  <si>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</si>
  <si>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</si>
  <si>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</si>
  <si>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</si>
  <si>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</si>
  <si>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</si>
  <si>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</si>
  <si>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</si>
  <si>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</si>
  <si>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</si>
  <si>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</si>
  <si>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</si>
  <si>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</si>
  <si>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</si>
  <si>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</si>
  <si>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</si>
  <si>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</si>
  <si>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</si>
  <si>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</si>
  <si>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</si>
  <si>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</si>
  <si>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</si>
  <si>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</si>
  <si>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</si>
  <si>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</si>
  <si>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</si>
  <si>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</si>
  <si>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</si>
  <si>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</si>
  <si>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</si>
  <si>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</si>
  <si>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</si>
  <si>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</si>
  <si>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</si>
  <si>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</si>
  <si>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</si>
  <si>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</si>
  <si>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</si>
  <si>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</si>
  <si>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</si>
  <si>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</si>
  <si>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</si>
  <si>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</si>
  <si>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</si>
  <si>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</si>
  <si>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</si>
  <si>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</si>
  <si>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</si>
  <si>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</si>
  <si>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</si>
  <si>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</si>
  <si>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</si>
  <si>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</si>
  <si>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Acumulado al 31 de marzo</t>
  </si>
  <si>
    <t>Primer trimestre</t>
  </si>
  <si>
    <t>Al 31 de mar.</t>
  </si>
  <si>
    <t>Al 31 de dic</t>
  </si>
  <si>
    <t>3M2019</t>
  </si>
  <si>
    <t>3M2018</t>
  </si>
  <si>
    <t>2019/2018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</si>
</sst>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220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169" fontId="2" fillId="0" borderId="0" xfId="2" applyNumberFormat="1" applyFont="1" applyFill="1" applyBorder="1" applyAlignment="1">
      <alignment horizontal="right" wrapText="1"/>
    </xf>
    <xf numFmtId="164" fontId="2" fillId="0" borderId="5" xfId="3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164" fontId="0" fillId="0" borderId="0" xfId="0" applyNumberFormat="1"/>
    <xf numFmtId="169" fontId="7" fillId="0" borderId="0" xfId="2" applyNumberFormat="1" applyFont="1" applyFill="1" applyBorder="1" applyAlignment="1">
      <alignment horizontal="right" wrapText="1"/>
    </xf>
    <xf numFmtId="169" fontId="7" fillId="0" borderId="4" xfId="2" applyNumberFormat="1" applyFont="1" applyFill="1" applyBorder="1" applyAlignment="1">
      <alignment horizontal="right" wrapText="1"/>
    </xf>
    <xf numFmtId="165" fontId="2" fillId="0" borderId="4" xfId="2" applyNumberFormat="1" applyFont="1" applyFill="1" applyBorder="1" applyAlignment="1">
      <alignment horizontal="right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4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7" fillId="0" borderId="4" xfId="2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right"/>
    </xf>
    <xf numFmtId="164" fontId="7" fillId="0" borderId="4" xfId="2" applyNumberFormat="1" applyFont="1" applyFill="1" applyBorder="1" applyAlignment="1"/>
    <xf numFmtId="164" fontId="2" fillId="0" borderId="4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7" fillId="0" borderId="31" xfId="2" applyNumberFormat="1" applyFont="1" applyFill="1" applyBorder="1" applyAlignment="1"/>
    <xf numFmtId="164" fontId="7" fillId="0" borderId="29" xfId="2" applyNumberFormat="1" applyFont="1" applyFill="1" applyBorder="1" applyAlignment="1"/>
    <xf numFmtId="168" fontId="2" fillId="0" borderId="32" xfId="2" applyNumberFormat="1" applyFont="1" applyFill="1" applyBorder="1" applyAlignment="1"/>
    <xf numFmtId="168" fontId="2" fillId="0" borderId="30" xfId="2" applyNumberFormat="1" applyFont="1" applyFill="1" applyBorder="1" applyAlignment="1"/>
    <xf numFmtId="169" fontId="2" fillId="0" borderId="0" xfId="3" applyNumberFormat="1" applyFont="1" applyFill="1" applyBorder="1" applyAlignment="1">
      <alignment horizontal="right"/>
    </xf>
    <xf numFmtId="169" fontId="2" fillId="0" borderId="0" xfId="2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 vertical="top" wrapText="1"/>
    </xf>
    <xf numFmtId="0" fontId="2" fillId="0" borderId="0" xfId="3" applyFont="1" applyFill="1" applyBorder="1"/>
    <xf numFmtId="166" fontId="7" fillId="0" borderId="0" xfId="0" applyNumberFormat="1" applyFont="1" applyFill="1" applyBorder="1" applyAlignment="1">
      <alignment horizontal="right" vertical="center" wrapText="1"/>
    </xf>
    <xf numFmtId="166" fontId="31" fillId="0" borderId="0" xfId="0" applyNumberFormat="1" applyFont="1" applyFill="1" applyAlignment="1">
      <alignment horizontal="right"/>
    </xf>
    <xf numFmtId="166" fontId="31" fillId="0" borderId="13" xfId="0" applyNumberFormat="1" applyFont="1" applyFill="1" applyBorder="1" applyAlignment="1">
      <alignment horizontal="right"/>
    </xf>
    <xf numFmtId="9" fontId="31" fillId="0" borderId="0" xfId="0" applyNumberFormat="1" applyFont="1" applyFill="1" applyAlignment="1">
      <alignment horizontal="right"/>
    </xf>
    <xf numFmtId="9" fontId="31" fillId="0" borderId="13" xfId="0" applyNumberFormat="1" applyFont="1" applyFill="1" applyBorder="1" applyAlignment="1">
      <alignment horizontal="right"/>
    </xf>
    <xf numFmtId="1" fontId="7" fillId="0" borderId="15" xfId="0" applyNumberFormat="1" applyFont="1" applyFill="1" applyBorder="1" applyAlignment="1">
      <alignment horizontal="center" vertical="center" wrapText="1"/>
    </xf>
    <xf numFmtId="9" fontId="2" fillId="0" borderId="17" xfId="1" applyFont="1" applyFill="1" applyBorder="1" applyAlignment="1">
      <alignment horizontal="right"/>
    </xf>
    <xf numFmtId="166" fontId="14" fillId="0" borderId="16" xfId="0" applyNumberFormat="1" applyFont="1" applyBorder="1"/>
    <xf numFmtId="9" fontId="14" fillId="0" borderId="16" xfId="1" applyFont="1" applyBorder="1"/>
    <xf numFmtId="0" fontId="8" fillId="0" borderId="0" xfId="3" applyFont="1" applyBorder="1" applyAlignment="1">
      <alignment wrapText="1"/>
    </xf>
    <xf numFmtId="0" fontId="8" fillId="0" borderId="0" xfId="3" applyFont="1" applyFill="1" applyBorder="1" applyAlignment="1">
      <alignment wrapText="1"/>
    </xf>
    <xf numFmtId="0" fontId="8" fillId="0" borderId="5" xfId="3" applyFont="1" applyFill="1" applyBorder="1" applyAlignment="1"/>
    <xf numFmtId="0" fontId="0" fillId="0" borderId="0" xfId="0" applyBorder="1"/>
    <xf numFmtId="1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166" fontId="31" fillId="0" borderId="0" xfId="0" applyNumberFormat="1" applyFont="1" applyFill="1" applyBorder="1" applyAlignment="1">
      <alignment horizontal="right"/>
    </xf>
    <xf numFmtId="9" fontId="3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right" vertical="center"/>
    </xf>
    <xf numFmtId="9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2" fillId="0" borderId="0" xfId="247" applyFill="1" applyBorder="1" applyAlignment="1">
      <alignment horizontal="left"/>
    </xf>
    <xf numFmtId="1" fontId="2" fillId="0" borderId="0" xfId="247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9" fontId="0" fillId="0" borderId="0" xfId="0" applyNumberFormat="1" applyFill="1" applyBorder="1" applyAlignment="1">
      <alignment horizontal="right"/>
    </xf>
    <xf numFmtId="0" fontId="7" fillId="0" borderId="0" xfId="247" applyFont="1" applyFill="1" applyBorder="1" applyAlignment="1">
      <alignment horizontal="left" vertical="center"/>
    </xf>
    <xf numFmtId="1" fontId="7" fillId="0" borderId="0" xfId="247" applyNumberFormat="1" applyFont="1" applyFill="1" applyBorder="1" applyAlignment="1">
      <alignment horizontal="center" vertical="center"/>
    </xf>
    <xf numFmtId="9" fontId="0" fillId="0" borderId="0" xfId="0" applyNumberFormat="1" applyFill="1" applyBorder="1"/>
    <xf numFmtId="0" fontId="2" fillId="0" borderId="0" xfId="247" applyFill="1" applyBorder="1"/>
    <xf numFmtId="0" fontId="7" fillId="0" borderId="0" xfId="247" applyFont="1" applyFill="1" applyBorder="1" applyAlignment="1">
      <alignment vertical="center"/>
    </xf>
    <xf numFmtId="0" fontId="2" fillId="0" borderId="0" xfId="247" applyFont="1" applyFill="1" applyBorder="1" applyAlignment="1">
      <alignment horizontal="left"/>
    </xf>
    <xf numFmtId="169" fontId="0" fillId="0" borderId="0" xfId="0" applyNumberFormat="1" applyFill="1" applyBorder="1" applyAlignment="1">
      <alignment horizontal="right"/>
    </xf>
    <xf numFmtId="166" fontId="0" fillId="0" borderId="0" xfId="0" applyNumberFormat="1"/>
    <xf numFmtId="169" fontId="0" fillId="0" borderId="0" xfId="0" applyNumberFormat="1"/>
    <xf numFmtId="169" fontId="7" fillId="0" borderId="0" xfId="3" applyNumberFormat="1" applyFont="1" applyFill="1" applyBorder="1" applyAlignment="1">
      <alignment horizontal="right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33" xfId="3" applyFont="1" applyFill="1" applyBorder="1" applyAlignment="1">
      <alignment horizontal="center" wrapText="1"/>
    </xf>
    <xf numFmtId="0" fontId="5" fillId="0" borderId="27" xfId="3" applyFont="1" applyFill="1" applyBorder="1" applyAlignment="1">
      <alignment horizontal="center" wrapText="1"/>
    </xf>
    <xf numFmtId="0" fontId="5" fillId="0" borderId="4" xfId="3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center" wrapText="1"/>
    </xf>
    <xf numFmtId="0" fontId="5" fillId="0" borderId="0" xfId="2" applyNumberFormat="1" applyFont="1" applyFill="1" applyBorder="1" applyAlignment="1">
      <alignment horizontal="center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3"/>
    </xf>
    <xf numFmtId="0" fontId="7" fillId="0" borderId="0" xfId="0" applyFont="1" applyFill="1" applyBorder="1" applyAlignment="1">
      <alignment horizontal="left" vertical="center" indent="5"/>
    </xf>
  </cellXfs>
  <cellStyles count="248">
    <cellStyle name="20% - Accent1" xfId="21" builtinId="30" customBuiltin="1"/>
    <cellStyle name="20% - Accent1 10" xfId="207" xr:uid="{00000000-0005-0000-0000-000000000000}"/>
    <cellStyle name="20% - Accent1 11" xfId="221" xr:uid="{00000000-0005-0000-0000-000001000000}"/>
    <cellStyle name="20% - Accent1 12" xfId="235" xr:uid="{00000000-0005-0000-0000-000002000000}"/>
    <cellStyle name="20% - Accent1 2" xfId="53" xr:uid="{00000000-0005-0000-0000-000003000000}"/>
    <cellStyle name="20% - Accent1 3" xfId="67" xr:uid="{00000000-0005-0000-0000-000004000000}"/>
    <cellStyle name="20% - Accent1 4" xfId="81" xr:uid="{00000000-0005-0000-0000-000005000000}"/>
    <cellStyle name="20% - Accent1 5" xfId="95" xr:uid="{00000000-0005-0000-0000-000006000000}"/>
    <cellStyle name="20% - Accent1 6" xfId="109" xr:uid="{00000000-0005-0000-0000-000007000000}"/>
    <cellStyle name="20% - Accent1 7" xfId="165" xr:uid="{00000000-0005-0000-0000-000008000000}"/>
    <cellStyle name="20% - Accent1 8" xfId="179" xr:uid="{00000000-0005-0000-0000-000009000000}"/>
    <cellStyle name="20% - Accent1 9" xfId="193" xr:uid="{00000000-0005-0000-0000-00000A000000}"/>
    <cellStyle name="20% - Accent2" xfId="25" builtinId="34" customBuiltin="1"/>
    <cellStyle name="20% - Accent2 10" xfId="209" xr:uid="{00000000-0005-0000-0000-00000B000000}"/>
    <cellStyle name="20% - Accent2 11" xfId="223" xr:uid="{00000000-0005-0000-0000-00000C000000}"/>
    <cellStyle name="20% - Accent2 12" xfId="237" xr:uid="{00000000-0005-0000-0000-00000D000000}"/>
    <cellStyle name="20% - Accent2 2" xfId="55" xr:uid="{00000000-0005-0000-0000-00000E000000}"/>
    <cellStyle name="20% - Accent2 3" xfId="69" xr:uid="{00000000-0005-0000-0000-00000F000000}"/>
    <cellStyle name="20% - Accent2 4" xfId="83" xr:uid="{00000000-0005-0000-0000-000010000000}"/>
    <cellStyle name="20% - Accent2 5" xfId="97" xr:uid="{00000000-0005-0000-0000-000011000000}"/>
    <cellStyle name="20% - Accent2 6" xfId="111" xr:uid="{00000000-0005-0000-0000-000012000000}"/>
    <cellStyle name="20% - Accent2 7" xfId="167" xr:uid="{00000000-0005-0000-0000-000013000000}"/>
    <cellStyle name="20% - Accent2 8" xfId="181" xr:uid="{00000000-0005-0000-0000-000014000000}"/>
    <cellStyle name="20% - Accent2 9" xfId="195" xr:uid="{00000000-0005-0000-0000-000015000000}"/>
    <cellStyle name="20% - Accent3" xfId="29" builtinId="38" customBuiltin="1"/>
    <cellStyle name="20% - Accent3 10" xfId="211" xr:uid="{00000000-0005-0000-0000-000016000000}"/>
    <cellStyle name="20% - Accent3 11" xfId="225" xr:uid="{00000000-0005-0000-0000-000017000000}"/>
    <cellStyle name="20% - Accent3 12" xfId="239" xr:uid="{00000000-0005-0000-0000-000018000000}"/>
    <cellStyle name="20% - Accent3 2" xfId="57" xr:uid="{00000000-0005-0000-0000-000019000000}"/>
    <cellStyle name="20% - Accent3 3" xfId="71" xr:uid="{00000000-0005-0000-0000-00001A000000}"/>
    <cellStyle name="20% - Accent3 4" xfId="85" xr:uid="{00000000-0005-0000-0000-00001B000000}"/>
    <cellStyle name="20% - Accent3 5" xfId="99" xr:uid="{00000000-0005-0000-0000-00001C000000}"/>
    <cellStyle name="20% - Accent3 6" xfId="113" xr:uid="{00000000-0005-0000-0000-00001D000000}"/>
    <cellStyle name="20% - Accent3 7" xfId="169" xr:uid="{00000000-0005-0000-0000-00001E000000}"/>
    <cellStyle name="20% - Accent3 8" xfId="183" xr:uid="{00000000-0005-0000-0000-00001F000000}"/>
    <cellStyle name="20% - Accent3 9" xfId="197" xr:uid="{00000000-0005-0000-0000-000020000000}"/>
    <cellStyle name="20% - Accent4" xfId="33" builtinId="42" customBuiltin="1"/>
    <cellStyle name="20% - Accent4 10" xfId="213" xr:uid="{00000000-0005-0000-0000-000021000000}"/>
    <cellStyle name="20% - Accent4 11" xfId="227" xr:uid="{00000000-0005-0000-0000-000022000000}"/>
    <cellStyle name="20% - Accent4 12" xfId="241" xr:uid="{00000000-0005-0000-0000-000023000000}"/>
    <cellStyle name="20% - Accent4 2" xfId="59" xr:uid="{00000000-0005-0000-0000-000024000000}"/>
    <cellStyle name="20% - Accent4 3" xfId="73" xr:uid="{00000000-0005-0000-0000-000025000000}"/>
    <cellStyle name="20% - Accent4 4" xfId="87" xr:uid="{00000000-0005-0000-0000-000026000000}"/>
    <cellStyle name="20% - Accent4 5" xfId="101" xr:uid="{00000000-0005-0000-0000-000027000000}"/>
    <cellStyle name="20% - Accent4 6" xfId="115" xr:uid="{00000000-0005-0000-0000-000028000000}"/>
    <cellStyle name="20% - Accent4 7" xfId="171" xr:uid="{00000000-0005-0000-0000-000029000000}"/>
    <cellStyle name="20% - Accent4 8" xfId="185" xr:uid="{00000000-0005-0000-0000-00002A000000}"/>
    <cellStyle name="20% - Accent4 9" xfId="199" xr:uid="{00000000-0005-0000-0000-00002B000000}"/>
    <cellStyle name="20% - Accent5" xfId="37" builtinId="46" customBuiltin="1"/>
    <cellStyle name="20% - Accent5 10" xfId="215" xr:uid="{00000000-0005-0000-0000-00002C000000}"/>
    <cellStyle name="20% - Accent5 11" xfId="229" xr:uid="{00000000-0005-0000-0000-00002D000000}"/>
    <cellStyle name="20% - Accent5 12" xfId="243" xr:uid="{00000000-0005-0000-0000-00002E000000}"/>
    <cellStyle name="20% - Accent5 2" xfId="61" xr:uid="{00000000-0005-0000-0000-00002F000000}"/>
    <cellStyle name="20% - Accent5 3" xfId="75" xr:uid="{00000000-0005-0000-0000-000030000000}"/>
    <cellStyle name="20% - Accent5 4" xfId="89" xr:uid="{00000000-0005-0000-0000-000031000000}"/>
    <cellStyle name="20% - Accent5 5" xfId="103" xr:uid="{00000000-0005-0000-0000-000032000000}"/>
    <cellStyle name="20% - Accent5 6" xfId="117" xr:uid="{00000000-0005-0000-0000-000033000000}"/>
    <cellStyle name="20% - Accent5 7" xfId="173" xr:uid="{00000000-0005-0000-0000-000034000000}"/>
    <cellStyle name="20% - Accent5 8" xfId="187" xr:uid="{00000000-0005-0000-0000-000035000000}"/>
    <cellStyle name="20% - Accent5 9" xfId="201" xr:uid="{00000000-0005-0000-0000-000036000000}"/>
    <cellStyle name="20% - Accent6" xfId="41" builtinId="50" customBuiltin="1"/>
    <cellStyle name="20% - Accent6 10" xfId="217" xr:uid="{00000000-0005-0000-0000-000037000000}"/>
    <cellStyle name="20% - Accent6 11" xfId="231" xr:uid="{00000000-0005-0000-0000-000038000000}"/>
    <cellStyle name="20% - Accent6 12" xfId="245" xr:uid="{00000000-0005-0000-0000-000039000000}"/>
    <cellStyle name="20% - Accent6 2" xfId="63" xr:uid="{00000000-0005-0000-0000-00003A000000}"/>
    <cellStyle name="20% - Accent6 3" xfId="77" xr:uid="{00000000-0005-0000-0000-00003B000000}"/>
    <cellStyle name="20% - Accent6 4" xfId="91" xr:uid="{00000000-0005-0000-0000-00003C000000}"/>
    <cellStyle name="20% - Accent6 5" xfId="105" xr:uid="{00000000-0005-0000-0000-00003D000000}"/>
    <cellStyle name="20% - Accent6 6" xfId="119" xr:uid="{00000000-0005-0000-0000-00003E000000}"/>
    <cellStyle name="20% - Accent6 7" xfId="175" xr:uid="{00000000-0005-0000-0000-00003F000000}"/>
    <cellStyle name="20% - Accent6 8" xfId="189" xr:uid="{00000000-0005-0000-0000-000040000000}"/>
    <cellStyle name="20% - Accent6 9" xfId="203" xr:uid="{00000000-0005-0000-0000-000041000000}"/>
    <cellStyle name="20% - Énfasis1 2" xfId="123" xr:uid="{00000000-0005-0000-0000-000043000000}"/>
    <cellStyle name="20% - Énfasis1 3" xfId="137" xr:uid="{00000000-0005-0000-0000-000044000000}"/>
    <cellStyle name="20% - Énfasis1 4" xfId="151" xr:uid="{00000000-0005-0000-0000-000045000000}"/>
    <cellStyle name="20% - Énfasis2 2" xfId="125" xr:uid="{00000000-0005-0000-0000-000047000000}"/>
    <cellStyle name="20% - Énfasis2 3" xfId="139" xr:uid="{00000000-0005-0000-0000-000048000000}"/>
    <cellStyle name="20% - Énfasis2 4" xfId="153" xr:uid="{00000000-0005-0000-0000-000049000000}"/>
    <cellStyle name="20% - Énfasis3 2" xfId="127" xr:uid="{00000000-0005-0000-0000-00004B000000}"/>
    <cellStyle name="20% - Énfasis3 3" xfId="141" xr:uid="{00000000-0005-0000-0000-00004C000000}"/>
    <cellStyle name="20% - Énfasis3 4" xfId="155" xr:uid="{00000000-0005-0000-0000-00004D000000}"/>
    <cellStyle name="20% - Énfasis4 2" xfId="129" xr:uid="{00000000-0005-0000-0000-00004F000000}"/>
    <cellStyle name="20% - Énfasis4 3" xfId="143" xr:uid="{00000000-0005-0000-0000-000050000000}"/>
    <cellStyle name="20% - Énfasis4 4" xfId="157" xr:uid="{00000000-0005-0000-0000-000051000000}"/>
    <cellStyle name="20% - Énfasis5 2" xfId="131" xr:uid="{00000000-0005-0000-0000-000053000000}"/>
    <cellStyle name="20% - Énfasis5 3" xfId="145" xr:uid="{00000000-0005-0000-0000-000054000000}"/>
    <cellStyle name="20% - Énfasis5 4" xfId="159" xr:uid="{00000000-0005-0000-0000-000055000000}"/>
    <cellStyle name="20% - Énfasis6 2" xfId="133" xr:uid="{00000000-0005-0000-0000-000057000000}"/>
    <cellStyle name="20% - Énfasis6 3" xfId="147" xr:uid="{00000000-0005-0000-0000-000058000000}"/>
    <cellStyle name="20% - Énfasis6 4" xfId="161" xr:uid="{00000000-0005-0000-0000-000059000000}"/>
    <cellStyle name="40% - Accent1" xfId="22" builtinId="31" customBuiltin="1"/>
    <cellStyle name="40% - Accent1 10" xfId="208" xr:uid="{00000000-0005-0000-0000-00005A000000}"/>
    <cellStyle name="40% - Accent1 11" xfId="222" xr:uid="{00000000-0005-0000-0000-00005B000000}"/>
    <cellStyle name="40% - Accent1 12" xfId="236" xr:uid="{00000000-0005-0000-0000-00005C000000}"/>
    <cellStyle name="40% - Accent1 2" xfId="54" xr:uid="{00000000-0005-0000-0000-00005D000000}"/>
    <cellStyle name="40% - Accent1 3" xfId="68" xr:uid="{00000000-0005-0000-0000-00005E000000}"/>
    <cellStyle name="40% - Accent1 4" xfId="82" xr:uid="{00000000-0005-0000-0000-00005F000000}"/>
    <cellStyle name="40% - Accent1 5" xfId="96" xr:uid="{00000000-0005-0000-0000-000060000000}"/>
    <cellStyle name="40% - Accent1 6" xfId="110" xr:uid="{00000000-0005-0000-0000-000061000000}"/>
    <cellStyle name="40% - Accent1 7" xfId="166" xr:uid="{00000000-0005-0000-0000-000062000000}"/>
    <cellStyle name="40% - Accent1 8" xfId="180" xr:uid="{00000000-0005-0000-0000-000063000000}"/>
    <cellStyle name="40% - Accent1 9" xfId="194" xr:uid="{00000000-0005-0000-0000-000064000000}"/>
    <cellStyle name="40% - Accent2" xfId="26" builtinId="35" customBuiltin="1"/>
    <cellStyle name="40% - Accent2 10" xfId="210" xr:uid="{00000000-0005-0000-0000-000065000000}"/>
    <cellStyle name="40% - Accent2 11" xfId="224" xr:uid="{00000000-0005-0000-0000-000066000000}"/>
    <cellStyle name="40% - Accent2 12" xfId="238" xr:uid="{00000000-0005-0000-0000-000067000000}"/>
    <cellStyle name="40% - Accent2 2" xfId="56" xr:uid="{00000000-0005-0000-0000-000068000000}"/>
    <cellStyle name="40% - Accent2 3" xfId="70" xr:uid="{00000000-0005-0000-0000-000069000000}"/>
    <cellStyle name="40% - Accent2 4" xfId="84" xr:uid="{00000000-0005-0000-0000-00006A000000}"/>
    <cellStyle name="40% - Accent2 5" xfId="98" xr:uid="{00000000-0005-0000-0000-00006B000000}"/>
    <cellStyle name="40% - Accent2 6" xfId="112" xr:uid="{00000000-0005-0000-0000-00006C000000}"/>
    <cellStyle name="40% - Accent2 7" xfId="168" xr:uid="{00000000-0005-0000-0000-00006D000000}"/>
    <cellStyle name="40% - Accent2 8" xfId="182" xr:uid="{00000000-0005-0000-0000-00006E000000}"/>
    <cellStyle name="40% - Accent2 9" xfId="196" xr:uid="{00000000-0005-0000-0000-00006F000000}"/>
    <cellStyle name="40% - Accent3" xfId="30" builtinId="39" customBuiltin="1"/>
    <cellStyle name="40% - Accent3 10" xfId="212" xr:uid="{00000000-0005-0000-0000-000070000000}"/>
    <cellStyle name="40% - Accent3 11" xfId="226" xr:uid="{00000000-0005-0000-0000-000071000000}"/>
    <cellStyle name="40% - Accent3 12" xfId="240" xr:uid="{00000000-0005-0000-0000-000072000000}"/>
    <cellStyle name="40% - Accent3 2" xfId="58" xr:uid="{00000000-0005-0000-0000-000073000000}"/>
    <cellStyle name="40% - Accent3 3" xfId="72" xr:uid="{00000000-0005-0000-0000-000074000000}"/>
    <cellStyle name="40% - Accent3 4" xfId="86" xr:uid="{00000000-0005-0000-0000-000075000000}"/>
    <cellStyle name="40% - Accent3 5" xfId="100" xr:uid="{00000000-0005-0000-0000-000076000000}"/>
    <cellStyle name="40% - Accent3 6" xfId="114" xr:uid="{00000000-0005-0000-0000-000077000000}"/>
    <cellStyle name="40% - Accent3 7" xfId="170" xr:uid="{00000000-0005-0000-0000-000078000000}"/>
    <cellStyle name="40% - Accent3 8" xfId="184" xr:uid="{00000000-0005-0000-0000-000079000000}"/>
    <cellStyle name="40% - Accent3 9" xfId="198" xr:uid="{00000000-0005-0000-0000-00007A000000}"/>
    <cellStyle name="40% - Accent4" xfId="34" builtinId="43" customBuiltin="1"/>
    <cellStyle name="40% - Accent4 10" xfId="214" xr:uid="{00000000-0005-0000-0000-00007B000000}"/>
    <cellStyle name="40% - Accent4 11" xfId="228" xr:uid="{00000000-0005-0000-0000-00007C000000}"/>
    <cellStyle name="40% - Accent4 12" xfId="242" xr:uid="{00000000-0005-0000-0000-00007D000000}"/>
    <cellStyle name="40% - Accent4 2" xfId="60" xr:uid="{00000000-0005-0000-0000-00007E000000}"/>
    <cellStyle name="40% - Accent4 3" xfId="74" xr:uid="{00000000-0005-0000-0000-00007F000000}"/>
    <cellStyle name="40% - Accent4 4" xfId="88" xr:uid="{00000000-0005-0000-0000-000080000000}"/>
    <cellStyle name="40% - Accent4 5" xfId="102" xr:uid="{00000000-0005-0000-0000-000081000000}"/>
    <cellStyle name="40% - Accent4 6" xfId="116" xr:uid="{00000000-0005-0000-0000-000082000000}"/>
    <cellStyle name="40% - Accent4 7" xfId="172" xr:uid="{00000000-0005-0000-0000-000083000000}"/>
    <cellStyle name="40% - Accent4 8" xfId="186" xr:uid="{00000000-0005-0000-0000-000084000000}"/>
    <cellStyle name="40% - Accent4 9" xfId="200" xr:uid="{00000000-0005-0000-0000-000085000000}"/>
    <cellStyle name="40% - Accent5" xfId="38" builtinId="47" customBuiltin="1"/>
    <cellStyle name="40% - Accent5 10" xfId="216" xr:uid="{00000000-0005-0000-0000-000086000000}"/>
    <cellStyle name="40% - Accent5 11" xfId="230" xr:uid="{00000000-0005-0000-0000-000087000000}"/>
    <cellStyle name="40% - Accent5 12" xfId="244" xr:uid="{00000000-0005-0000-0000-000088000000}"/>
    <cellStyle name="40% - Accent5 2" xfId="62" xr:uid="{00000000-0005-0000-0000-000089000000}"/>
    <cellStyle name="40% - Accent5 3" xfId="76" xr:uid="{00000000-0005-0000-0000-00008A000000}"/>
    <cellStyle name="40% - Accent5 4" xfId="90" xr:uid="{00000000-0005-0000-0000-00008B000000}"/>
    <cellStyle name="40% - Accent5 5" xfId="104" xr:uid="{00000000-0005-0000-0000-00008C000000}"/>
    <cellStyle name="40% - Accent5 6" xfId="118" xr:uid="{00000000-0005-0000-0000-00008D000000}"/>
    <cellStyle name="40% - Accent5 7" xfId="174" xr:uid="{00000000-0005-0000-0000-00008E000000}"/>
    <cellStyle name="40% - Accent5 8" xfId="188" xr:uid="{00000000-0005-0000-0000-00008F000000}"/>
    <cellStyle name="40% - Accent5 9" xfId="202" xr:uid="{00000000-0005-0000-0000-000090000000}"/>
    <cellStyle name="40% - Accent6" xfId="42" builtinId="51" customBuiltin="1"/>
    <cellStyle name="40% - Accent6 10" xfId="218" xr:uid="{00000000-0005-0000-0000-000091000000}"/>
    <cellStyle name="40% - Accent6 11" xfId="232" xr:uid="{00000000-0005-0000-0000-000092000000}"/>
    <cellStyle name="40% - Accent6 12" xfId="246" xr:uid="{00000000-0005-0000-0000-000093000000}"/>
    <cellStyle name="40% - Accent6 2" xfId="64" xr:uid="{00000000-0005-0000-0000-000094000000}"/>
    <cellStyle name="40% - Accent6 3" xfId="78" xr:uid="{00000000-0005-0000-0000-000095000000}"/>
    <cellStyle name="40% - Accent6 4" xfId="92" xr:uid="{00000000-0005-0000-0000-000096000000}"/>
    <cellStyle name="40% - Accent6 5" xfId="106" xr:uid="{00000000-0005-0000-0000-000097000000}"/>
    <cellStyle name="40% - Accent6 6" xfId="120" xr:uid="{00000000-0005-0000-0000-000098000000}"/>
    <cellStyle name="40% - Accent6 7" xfId="176" xr:uid="{00000000-0005-0000-0000-000099000000}"/>
    <cellStyle name="40% - Accent6 8" xfId="190" xr:uid="{00000000-0005-0000-0000-00009A000000}"/>
    <cellStyle name="40% - Accent6 9" xfId="204" xr:uid="{00000000-0005-0000-0000-00009B000000}"/>
    <cellStyle name="40% - Énfasis1 2" xfId="124" xr:uid="{00000000-0005-0000-0000-00009D000000}"/>
    <cellStyle name="40% - Énfasis1 3" xfId="138" xr:uid="{00000000-0005-0000-0000-00009E000000}"/>
    <cellStyle name="40% - Énfasis1 4" xfId="152" xr:uid="{00000000-0005-0000-0000-00009F000000}"/>
    <cellStyle name="40% - Énfasis2 2" xfId="126" xr:uid="{00000000-0005-0000-0000-0000A1000000}"/>
    <cellStyle name="40% - Énfasis2 3" xfId="140" xr:uid="{00000000-0005-0000-0000-0000A2000000}"/>
    <cellStyle name="40% - Énfasis2 4" xfId="154" xr:uid="{00000000-0005-0000-0000-0000A3000000}"/>
    <cellStyle name="40% - Énfasis3 2" xfId="128" xr:uid="{00000000-0005-0000-0000-0000A5000000}"/>
    <cellStyle name="40% - Énfasis3 3" xfId="142" xr:uid="{00000000-0005-0000-0000-0000A6000000}"/>
    <cellStyle name="40% - Énfasis3 4" xfId="156" xr:uid="{00000000-0005-0000-0000-0000A7000000}"/>
    <cellStyle name="40% - Énfasis4 2" xfId="130" xr:uid="{00000000-0005-0000-0000-0000A9000000}"/>
    <cellStyle name="40% - Énfasis4 3" xfId="144" xr:uid="{00000000-0005-0000-0000-0000AA000000}"/>
    <cellStyle name="40% - Énfasis4 4" xfId="158" xr:uid="{00000000-0005-0000-0000-0000AB000000}"/>
    <cellStyle name="40% - Énfasis5 2" xfId="132" xr:uid="{00000000-0005-0000-0000-0000AD000000}"/>
    <cellStyle name="40% - Énfasis5 3" xfId="146" xr:uid="{00000000-0005-0000-0000-0000AE000000}"/>
    <cellStyle name="40% - Énfasis5 4" xfId="160" xr:uid="{00000000-0005-0000-0000-0000AF000000}"/>
    <cellStyle name="40% - Énfasis6 2" xfId="134" xr:uid="{00000000-0005-0000-0000-0000B1000000}"/>
    <cellStyle name="40% - Énfasis6 3" xfId="148" xr:uid="{00000000-0005-0000-0000-0000B2000000}"/>
    <cellStyle name="40% - Énfasis6 4" xfId="162" xr:uid="{00000000-0005-0000-0000-0000B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Millares 2" xfId="45" xr:uid="{00000000-0005-0000-0000-0000C8000000}"/>
    <cellStyle name="Neutral" xfId="11" builtinId="28" customBuiltin="1"/>
    <cellStyle name="Normal" xfId="0" builtinId="0"/>
    <cellStyle name="Normal 10" xfId="135" xr:uid="{00000000-0005-0000-0000-0000CB000000}"/>
    <cellStyle name="Normal 11" xfId="149" xr:uid="{00000000-0005-0000-0000-0000CC000000}"/>
    <cellStyle name="Normal 12" xfId="163" xr:uid="{00000000-0005-0000-0000-0000CD000000}"/>
    <cellStyle name="Normal 13" xfId="177" xr:uid="{00000000-0005-0000-0000-0000CE000000}"/>
    <cellStyle name="Normal 14" xfId="191" xr:uid="{00000000-0005-0000-0000-0000CF000000}"/>
    <cellStyle name="Normal 15" xfId="205" xr:uid="{00000000-0005-0000-0000-0000D0000000}"/>
    <cellStyle name="Normal 16" xfId="219" xr:uid="{00000000-0005-0000-0000-0000D1000000}"/>
    <cellStyle name="Normal 17" xfId="233" xr:uid="{00000000-0005-0000-0000-0000D2000000}"/>
    <cellStyle name="Normal 18" xfId="44" xr:uid="{00000000-0005-0000-0000-0000D3000000}"/>
    <cellStyle name="Normal 19" xfId="247" xr:uid="{00000000-0005-0000-0000-0000D4000000}"/>
    <cellStyle name="Normal 2" xfId="46" xr:uid="{00000000-0005-0000-0000-0000D5000000}"/>
    <cellStyle name="Normal 3" xfId="49" xr:uid="{00000000-0005-0000-0000-0000D6000000}"/>
    <cellStyle name="Normal 4" xfId="51" xr:uid="{00000000-0005-0000-0000-0000D7000000}"/>
    <cellStyle name="Normal 5" xfId="65" xr:uid="{00000000-0005-0000-0000-0000D8000000}"/>
    <cellStyle name="Normal 6" xfId="79" xr:uid="{00000000-0005-0000-0000-0000D9000000}"/>
    <cellStyle name="Normal 7" xfId="93" xr:uid="{00000000-0005-0000-0000-0000DA000000}"/>
    <cellStyle name="Normal 8" xfId="107" xr:uid="{00000000-0005-0000-0000-0000DB000000}"/>
    <cellStyle name="Normal 9" xfId="121" xr:uid="{00000000-0005-0000-0000-0000DC000000}"/>
    <cellStyle name="Normal_Basefecu 7" xfId="3" xr:uid="{00000000-0005-0000-0000-0000DD000000}"/>
    <cellStyle name="Normal_E. Fin SQM" xfId="2" xr:uid="{00000000-0005-0000-0000-0000DE000000}"/>
    <cellStyle name="Notas 2" xfId="47" xr:uid="{00000000-0005-0000-0000-0000DF000000}"/>
    <cellStyle name="Notas 3" xfId="122" xr:uid="{00000000-0005-0000-0000-0000E0000000}"/>
    <cellStyle name="Notas 4" xfId="136" xr:uid="{00000000-0005-0000-0000-0000E1000000}"/>
    <cellStyle name="Notas 5" xfId="150" xr:uid="{00000000-0005-0000-0000-0000E2000000}"/>
    <cellStyle name="Note 10" xfId="192" xr:uid="{00000000-0005-0000-0000-0000E3000000}"/>
    <cellStyle name="Note 11" xfId="206" xr:uid="{00000000-0005-0000-0000-0000E4000000}"/>
    <cellStyle name="Note 12" xfId="220" xr:uid="{00000000-0005-0000-0000-0000E5000000}"/>
    <cellStyle name="Note 13" xfId="234" xr:uid="{00000000-0005-0000-0000-0000E6000000}"/>
    <cellStyle name="Note 2" xfId="50" xr:uid="{00000000-0005-0000-0000-0000E7000000}"/>
    <cellStyle name="Note 3" xfId="52" xr:uid="{00000000-0005-0000-0000-0000E8000000}"/>
    <cellStyle name="Note 4" xfId="66" xr:uid="{00000000-0005-0000-0000-0000E9000000}"/>
    <cellStyle name="Note 5" xfId="80" xr:uid="{00000000-0005-0000-0000-0000EA000000}"/>
    <cellStyle name="Note 6" xfId="94" xr:uid="{00000000-0005-0000-0000-0000EB000000}"/>
    <cellStyle name="Note 7" xfId="108" xr:uid="{00000000-0005-0000-0000-0000EC000000}"/>
    <cellStyle name="Note 8" xfId="164" xr:uid="{00000000-0005-0000-0000-0000ED000000}"/>
    <cellStyle name="Note 9" xfId="178" xr:uid="{00000000-0005-0000-0000-0000EE000000}"/>
    <cellStyle name="Output" xfId="13" builtinId="21" customBuiltin="1"/>
    <cellStyle name="Percent" xfId="1" builtinId="5"/>
    <cellStyle name="Porcentaje 2" xfId="48" xr:uid="{00000000-0005-0000-0000-0000F0000000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8"/>
  <sheetViews>
    <sheetView showGridLines="0" tabSelected="1" zoomScale="80" zoomScaleNormal="80" workbookViewId="0">
      <selection activeCell="N25" sqref="N25"/>
    </sheetView>
  </sheetViews>
  <sheetFormatPr defaultColWidth="11.453125" defaultRowHeight="14.5"/>
  <cols>
    <col min="1" max="1" width="3.6328125" customWidth="1"/>
    <col min="2" max="2" width="3.36328125" customWidth="1"/>
    <col min="3" max="3" width="35.36328125" bestFit="1" customWidth="1"/>
    <col min="5" max="5" width="2.453125" customWidth="1"/>
    <col min="7" max="7" width="2" customWidth="1"/>
    <col min="9" max="9" width="2.08984375" customWidth="1"/>
    <col min="10" max="10" width="11.90625" bestFit="1" customWidth="1"/>
    <col min="11" max="11" width="2.6328125" customWidth="1"/>
    <col min="14" max="14" width="15" bestFit="1" customWidth="1"/>
  </cols>
  <sheetData>
    <row r="1" spans="2:19" ht="15" thickBot="1">
      <c r="C1" s="57"/>
    </row>
    <row r="2" spans="2:19" ht="20.5" thickBot="1">
      <c r="B2" s="25"/>
      <c r="C2" s="210" t="s">
        <v>26</v>
      </c>
      <c r="D2" s="210"/>
      <c r="E2" s="210"/>
      <c r="F2" s="210"/>
      <c r="G2" s="211"/>
      <c r="H2" s="119"/>
      <c r="I2" s="119"/>
      <c r="J2" s="119"/>
      <c r="K2" s="120"/>
    </row>
    <row r="3" spans="2:19" ht="15" customHeight="1">
      <c r="B3" s="26"/>
      <c r="C3" s="1"/>
      <c r="D3" s="177"/>
      <c r="E3" s="177"/>
      <c r="F3" s="178"/>
      <c r="G3" s="179"/>
      <c r="H3" s="212" t="s">
        <v>69</v>
      </c>
      <c r="I3" s="213"/>
      <c r="J3" s="213"/>
      <c r="K3" s="137"/>
    </row>
    <row r="4" spans="2:19">
      <c r="B4" s="27"/>
      <c r="C4" s="96" t="s">
        <v>1</v>
      </c>
      <c r="D4" s="216" t="s">
        <v>70</v>
      </c>
      <c r="E4" s="216"/>
      <c r="F4" s="216"/>
      <c r="G4" s="138"/>
      <c r="H4" s="214"/>
      <c r="I4" s="215"/>
      <c r="J4" s="215"/>
      <c r="K4" s="138"/>
    </row>
    <row r="5" spans="2:19">
      <c r="B5" s="27"/>
      <c r="C5" s="97"/>
      <c r="D5" s="85">
        <v>2019</v>
      </c>
      <c r="E5" s="85"/>
      <c r="F5" s="85">
        <v>2018</v>
      </c>
      <c r="G5" s="140"/>
      <c r="H5" s="139">
        <v>2019</v>
      </c>
      <c r="I5" s="139"/>
      <c r="J5" s="139">
        <v>2018</v>
      </c>
      <c r="K5" s="140"/>
    </row>
    <row r="6" spans="2:19">
      <c r="B6" s="27"/>
      <c r="C6" s="91"/>
      <c r="D6" s="3"/>
      <c r="E6" s="3"/>
      <c r="F6" s="3"/>
      <c r="G6" s="4"/>
      <c r="H6" s="139"/>
      <c r="I6" s="141"/>
      <c r="J6" s="139"/>
      <c r="K6" s="142"/>
    </row>
    <row r="7" spans="2:19">
      <c r="B7" s="27"/>
      <c r="C7" s="99" t="s">
        <v>27</v>
      </c>
      <c r="D7" s="148">
        <v>504.2</v>
      </c>
      <c r="E7" s="94"/>
      <c r="F7" s="148">
        <v>518.70000000000005</v>
      </c>
      <c r="G7" s="145"/>
      <c r="H7" s="149">
        <v>504.2</v>
      </c>
      <c r="I7" s="148"/>
      <c r="J7" s="148">
        <v>518.70000000000005</v>
      </c>
      <c r="K7" s="143"/>
      <c r="M7" s="147"/>
      <c r="O7" s="147"/>
      <c r="Q7" s="147"/>
      <c r="S7" s="147"/>
    </row>
    <row r="8" spans="2:19">
      <c r="B8" s="28"/>
      <c r="C8" s="92"/>
      <c r="D8" s="7"/>
      <c r="E8" s="7"/>
      <c r="F8" s="7"/>
      <c r="G8" s="8"/>
      <c r="H8" s="32"/>
      <c r="I8" s="7"/>
      <c r="J8" s="7"/>
      <c r="K8" s="143"/>
      <c r="M8" s="147"/>
      <c r="O8" s="147"/>
      <c r="Q8" s="147"/>
      <c r="S8" s="147"/>
    </row>
    <row r="9" spans="2:19" ht="14.25" customHeight="1">
      <c r="B9" s="29"/>
      <c r="C9" s="92" t="s">
        <v>29</v>
      </c>
      <c r="D9" s="11">
        <v>155</v>
      </c>
      <c r="E9" s="12"/>
      <c r="F9" s="11">
        <v>164.2</v>
      </c>
      <c r="G9" s="13"/>
      <c r="H9" s="150">
        <v>155</v>
      </c>
      <c r="I9" s="11"/>
      <c r="J9" s="11">
        <v>164.2</v>
      </c>
      <c r="K9" s="143"/>
      <c r="M9" s="147"/>
      <c r="O9" s="147"/>
      <c r="Q9" s="147"/>
      <c r="S9" s="147"/>
    </row>
    <row r="10" spans="2:19">
      <c r="B10" s="30"/>
      <c r="C10" s="92" t="s">
        <v>61</v>
      </c>
      <c r="D10" s="14">
        <v>184.5</v>
      </c>
      <c r="E10" s="10"/>
      <c r="F10" s="14">
        <v>187.9</v>
      </c>
      <c r="G10" s="13"/>
      <c r="H10" s="151">
        <v>184.5</v>
      </c>
      <c r="I10" s="14"/>
      <c r="J10" s="11">
        <v>187.9</v>
      </c>
      <c r="K10" s="143"/>
      <c r="M10" s="147"/>
      <c r="O10" s="147"/>
      <c r="Q10" s="147"/>
      <c r="S10" s="147"/>
    </row>
    <row r="11" spans="2:19">
      <c r="B11" s="30"/>
      <c r="C11" s="92" t="s">
        <v>28</v>
      </c>
      <c r="D11" s="14">
        <v>95.8</v>
      </c>
      <c r="E11" s="15"/>
      <c r="F11" s="14">
        <v>74.7</v>
      </c>
      <c r="G11" s="16"/>
      <c r="H11" s="151">
        <v>95.8</v>
      </c>
      <c r="I11" s="14"/>
      <c r="J11" s="11">
        <v>74.7</v>
      </c>
      <c r="K11" s="143"/>
      <c r="M11" s="147"/>
      <c r="O11" s="147"/>
      <c r="Q11" s="147"/>
      <c r="S11" s="147"/>
    </row>
    <row r="12" spans="2:19">
      <c r="B12" s="31"/>
      <c r="C12" s="89" t="s">
        <v>31</v>
      </c>
      <c r="D12" s="14">
        <v>44.1</v>
      </c>
      <c r="E12" s="15"/>
      <c r="F12" s="14">
        <v>52.2</v>
      </c>
      <c r="G12" s="16"/>
      <c r="H12" s="151">
        <v>44.1</v>
      </c>
      <c r="I12" s="14"/>
      <c r="J12" s="11">
        <v>52.2</v>
      </c>
      <c r="K12" s="143"/>
      <c r="M12" s="147"/>
      <c r="O12" s="147"/>
      <c r="Q12" s="147"/>
      <c r="S12" s="147"/>
    </row>
    <row r="13" spans="2:19">
      <c r="B13" s="31"/>
      <c r="C13" s="92" t="s">
        <v>30</v>
      </c>
      <c r="D13" s="14">
        <v>17</v>
      </c>
      <c r="E13" s="10"/>
      <c r="F13" s="14">
        <v>29.5</v>
      </c>
      <c r="G13" s="13"/>
      <c r="H13" s="151">
        <v>17</v>
      </c>
      <c r="I13" s="14"/>
      <c r="J13" s="11">
        <v>29.5</v>
      </c>
      <c r="K13" s="143"/>
      <c r="M13" s="147"/>
      <c r="O13" s="147"/>
      <c r="Q13" s="147"/>
      <c r="S13" s="147"/>
    </row>
    <row r="14" spans="2:19">
      <c r="B14" s="31"/>
      <c r="C14" s="92" t="s">
        <v>32</v>
      </c>
      <c r="D14" s="14">
        <v>7.8</v>
      </c>
      <c r="E14" s="15"/>
      <c r="F14" s="14">
        <v>10.199999999999999</v>
      </c>
      <c r="G14" s="16"/>
      <c r="H14" s="151">
        <v>7.8</v>
      </c>
      <c r="I14" s="14"/>
      <c r="J14" s="11">
        <v>10.199999999999999</v>
      </c>
      <c r="K14" s="143"/>
      <c r="M14" s="147"/>
      <c r="O14" s="147"/>
      <c r="Q14" s="147"/>
      <c r="S14" s="147"/>
    </row>
    <row r="15" spans="2:19">
      <c r="B15" s="32"/>
      <c r="C15" s="93"/>
      <c r="D15" s="7"/>
      <c r="E15" s="7"/>
      <c r="F15" s="7"/>
      <c r="G15" s="8"/>
      <c r="H15" s="152"/>
      <c r="I15" s="153"/>
      <c r="J15" s="153"/>
      <c r="K15" s="143"/>
      <c r="M15" s="147"/>
      <c r="O15" s="147"/>
      <c r="Q15" s="147"/>
      <c r="S15" s="147"/>
    </row>
    <row r="16" spans="2:19">
      <c r="B16" s="32"/>
      <c r="C16" s="99" t="s">
        <v>33</v>
      </c>
      <c r="D16" s="5">
        <v>-308.60000000000002</v>
      </c>
      <c r="E16" s="5"/>
      <c r="F16" s="5">
        <v>-268.8</v>
      </c>
      <c r="G16" s="6"/>
      <c r="H16" s="154">
        <v>-308.60000000000002</v>
      </c>
      <c r="I16" s="155"/>
      <c r="J16" s="155">
        <v>-268.8</v>
      </c>
      <c r="K16" s="143"/>
      <c r="M16" s="147"/>
      <c r="O16" s="147"/>
      <c r="Q16" s="147"/>
      <c r="S16" s="147"/>
    </row>
    <row r="17" spans="2:19">
      <c r="B17" s="32"/>
      <c r="C17" s="94" t="s">
        <v>34</v>
      </c>
      <c r="D17" s="5">
        <v>-50.2</v>
      </c>
      <c r="E17" s="5"/>
      <c r="F17" s="5">
        <v>-57.3</v>
      </c>
      <c r="G17" s="6"/>
      <c r="H17" s="156">
        <v>-50.2</v>
      </c>
      <c r="I17" s="5"/>
      <c r="J17" s="5">
        <v>-57.3</v>
      </c>
      <c r="K17" s="143"/>
      <c r="M17" s="147"/>
      <c r="O17" s="147"/>
      <c r="Q17" s="147"/>
      <c r="S17" s="147"/>
    </row>
    <row r="18" spans="2:19">
      <c r="B18" s="32"/>
      <c r="C18" s="98"/>
      <c r="D18" s="5"/>
      <c r="E18" s="5"/>
      <c r="F18" s="5"/>
      <c r="G18" s="6"/>
      <c r="H18" s="154"/>
      <c r="I18" s="155"/>
      <c r="J18" s="155"/>
      <c r="K18" s="143"/>
      <c r="M18" s="147"/>
      <c r="O18" s="147"/>
      <c r="Q18" s="147"/>
      <c r="S18" s="147"/>
    </row>
    <row r="19" spans="2:19">
      <c r="B19" s="32"/>
      <c r="C19" s="99" t="s">
        <v>35</v>
      </c>
      <c r="D19" s="5">
        <v>145.5</v>
      </c>
      <c r="E19" s="5"/>
      <c r="F19" s="5">
        <v>192.7</v>
      </c>
      <c r="G19" s="6"/>
      <c r="H19" s="154">
        <v>145.5</v>
      </c>
      <c r="I19" s="155"/>
      <c r="J19" s="155">
        <v>192.7</v>
      </c>
      <c r="K19" s="143"/>
      <c r="M19" s="147"/>
      <c r="O19" s="147"/>
      <c r="Q19" s="147"/>
      <c r="S19" s="147"/>
    </row>
    <row r="20" spans="2:19">
      <c r="B20" s="32"/>
      <c r="C20" s="95"/>
      <c r="D20" s="5"/>
      <c r="E20" s="5"/>
      <c r="F20" s="5"/>
      <c r="G20" s="6"/>
      <c r="H20" s="154"/>
      <c r="I20" s="155"/>
      <c r="J20" s="155"/>
      <c r="K20" s="143"/>
      <c r="M20" s="147"/>
      <c r="O20" s="147"/>
      <c r="Q20" s="147"/>
      <c r="S20" s="147"/>
    </row>
    <row r="21" spans="2:19">
      <c r="B21" s="32"/>
      <c r="C21" s="92" t="s">
        <v>36</v>
      </c>
      <c r="D21" s="7">
        <v>-26.5</v>
      </c>
      <c r="E21" s="7"/>
      <c r="F21" s="7">
        <v>-25.2</v>
      </c>
      <c r="G21" s="8"/>
      <c r="H21" s="32">
        <v>-26.5</v>
      </c>
      <c r="I21" s="7"/>
      <c r="J21" s="7">
        <v>-25.2</v>
      </c>
      <c r="K21" s="143"/>
      <c r="M21" s="147"/>
      <c r="O21" s="147"/>
      <c r="Q21" s="147"/>
      <c r="S21" s="147"/>
    </row>
    <row r="22" spans="2:19">
      <c r="B22" s="32"/>
      <c r="C22" s="90" t="s">
        <v>37</v>
      </c>
      <c r="D22" s="7">
        <v>-18.3</v>
      </c>
      <c r="E22" s="7"/>
      <c r="F22" s="7">
        <v>-12.7</v>
      </c>
      <c r="G22" s="8"/>
      <c r="H22" s="32">
        <v>-18.3</v>
      </c>
      <c r="I22" s="7"/>
      <c r="J22" s="7">
        <v>-12.7</v>
      </c>
      <c r="K22" s="143"/>
      <c r="M22" s="147"/>
      <c r="O22" s="147"/>
      <c r="Q22" s="147"/>
      <c r="S22" s="147"/>
    </row>
    <row r="23" spans="2:19">
      <c r="B23" s="32"/>
      <c r="C23" s="90" t="s">
        <v>38</v>
      </c>
      <c r="D23" s="7">
        <v>5.9</v>
      </c>
      <c r="E23" s="7"/>
      <c r="F23" s="7">
        <v>4.7</v>
      </c>
      <c r="G23" s="8"/>
      <c r="H23" s="32">
        <v>5.9</v>
      </c>
      <c r="I23" s="7"/>
      <c r="J23" s="7">
        <v>4.7</v>
      </c>
      <c r="K23" s="143"/>
      <c r="M23" s="147"/>
      <c r="O23" s="147"/>
      <c r="Q23" s="147"/>
      <c r="S23" s="147"/>
    </row>
    <row r="24" spans="2:19">
      <c r="B24" s="32"/>
      <c r="C24" s="90" t="s">
        <v>39</v>
      </c>
      <c r="D24" s="7">
        <v>3.8</v>
      </c>
      <c r="E24" s="7"/>
      <c r="F24" s="7">
        <v>-0.5</v>
      </c>
      <c r="G24" s="8"/>
      <c r="H24" s="32">
        <v>3.8</v>
      </c>
      <c r="I24" s="7"/>
      <c r="J24" s="7">
        <v>-0.5</v>
      </c>
      <c r="K24" s="143"/>
      <c r="M24" s="147"/>
      <c r="O24" s="147"/>
      <c r="Q24" s="147"/>
      <c r="S24" s="147"/>
    </row>
    <row r="25" spans="2:19">
      <c r="B25" s="32"/>
      <c r="C25" s="90" t="s">
        <v>40</v>
      </c>
      <c r="D25" s="7">
        <v>2.4</v>
      </c>
      <c r="E25" s="7"/>
      <c r="F25" s="7">
        <v>2.2000000000000002</v>
      </c>
      <c r="G25" s="8"/>
      <c r="H25" s="32">
        <v>2.4</v>
      </c>
      <c r="I25" s="7"/>
      <c r="J25" s="7">
        <v>2.2000000000000002</v>
      </c>
      <c r="K25" s="143"/>
      <c r="M25" s="147"/>
      <c r="O25" s="147"/>
      <c r="Q25" s="147"/>
      <c r="S25" s="147"/>
    </row>
    <row r="26" spans="2:19">
      <c r="B26" s="32"/>
      <c r="C26" s="92"/>
      <c r="D26" s="17"/>
      <c r="E26" s="7"/>
      <c r="F26" s="17"/>
      <c r="G26" s="8"/>
      <c r="H26" s="157"/>
      <c r="I26" s="158"/>
      <c r="J26" s="158"/>
      <c r="K26" s="143"/>
      <c r="M26" s="147"/>
      <c r="O26" s="147"/>
      <c r="Q26" s="147"/>
      <c r="S26" s="147"/>
    </row>
    <row r="27" spans="2:19">
      <c r="B27" s="32"/>
      <c r="C27" s="100" t="s">
        <v>41</v>
      </c>
      <c r="D27" s="5">
        <v>112.9</v>
      </c>
      <c r="E27" s="5"/>
      <c r="F27" s="5">
        <v>161.19999999999999</v>
      </c>
      <c r="G27" s="6"/>
      <c r="H27" s="156">
        <v>112.9</v>
      </c>
      <c r="I27" s="5"/>
      <c r="J27" s="5">
        <v>161.19999999999999</v>
      </c>
      <c r="K27" s="145"/>
      <c r="M27" s="147"/>
      <c r="O27" s="147"/>
      <c r="Q27" s="147"/>
      <c r="S27" s="147"/>
    </row>
    <row r="28" spans="2:19">
      <c r="B28" s="32"/>
      <c r="C28" s="100"/>
      <c r="D28" s="5"/>
      <c r="E28" s="5"/>
      <c r="F28" s="5"/>
      <c r="G28" s="6"/>
      <c r="H28" s="156"/>
      <c r="I28" s="5"/>
      <c r="J28" s="5"/>
      <c r="K28" s="145"/>
      <c r="M28" s="147"/>
      <c r="O28" s="147"/>
      <c r="Q28" s="147"/>
      <c r="S28" s="147"/>
    </row>
    <row r="29" spans="2:19">
      <c r="B29" s="32"/>
      <c r="C29" s="100" t="s">
        <v>42</v>
      </c>
      <c r="D29" s="5">
        <v>-31.9</v>
      </c>
      <c r="E29" s="5"/>
      <c r="F29" s="5">
        <v>-47.3</v>
      </c>
      <c r="G29" s="6"/>
      <c r="H29" s="156">
        <v>-31.9</v>
      </c>
      <c r="I29" s="5"/>
      <c r="J29" s="5">
        <v>-47.3</v>
      </c>
      <c r="K29" s="145"/>
      <c r="M29" s="147"/>
      <c r="O29" s="147"/>
      <c r="Q29" s="147"/>
      <c r="S29" s="147"/>
    </row>
    <row r="30" spans="2:19">
      <c r="B30" s="32"/>
      <c r="C30" s="100"/>
      <c r="D30" s="5"/>
      <c r="E30" s="5"/>
      <c r="F30" s="5"/>
      <c r="G30" s="6"/>
      <c r="H30" s="156"/>
      <c r="I30" s="5"/>
      <c r="J30" s="5"/>
      <c r="K30" s="145"/>
      <c r="M30" s="147"/>
      <c r="O30" s="147"/>
      <c r="Q30" s="147"/>
      <c r="S30" s="147"/>
    </row>
    <row r="31" spans="2:19">
      <c r="B31" s="32"/>
      <c r="C31" s="100" t="s">
        <v>43</v>
      </c>
      <c r="D31" s="5">
        <v>81</v>
      </c>
      <c r="E31" s="5"/>
      <c r="F31" s="5">
        <v>113.9</v>
      </c>
      <c r="G31" s="6"/>
      <c r="H31" s="156">
        <v>81</v>
      </c>
      <c r="I31" s="5"/>
      <c r="J31" s="5">
        <v>113.9</v>
      </c>
      <c r="K31" s="145"/>
      <c r="M31" s="147"/>
      <c r="O31" s="147"/>
      <c r="Q31" s="147"/>
      <c r="S31" s="147"/>
    </row>
    <row r="32" spans="2:19">
      <c r="B32" s="32"/>
      <c r="C32" s="100"/>
      <c r="D32" s="5"/>
      <c r="E32" s="5"/>
      <c r="F32" s="5"/>
      <c r="G32" s="6"/>
      <c r="H32" s="156"/>
      <c r="I32" s="5"/>
      <c r="J32" s="5"/>
      <c r="K32" s="145"/>
      <c r="M32" s="147"/>
      <c r="O32" s="147"/>
      <c r="Q32" s="147"/>
      <c r="S32" s="147"/>
    </row>
    <row r="33" spans="2:19">
      <c r="B33" s="32"/>
      <c r="C33" s="90" t="s">
        <v>44</v>
      </c>
      <c r="D33" s="7">
        <v>-0.5</v>
      </c>
      <c r="E33" s="7"/>
      <c r="F33" s="7">
        <v>-0.1</v>
      </c>
      <c r="G33" s="8"/>
      <c r="H33" s="32">
        <v>-0.5</v>
      </c>
      <c r="I33" s="7"/>
      <c r="J33" s="7">
        <v>-0.1</v>
      </c>
      <c r="K33" s="145"/>
      <c r="M33" s="147"/>
      <c r="O33" s="147"/>
      <c r="Q33" s="147"/>
      <c r="S33" s="147"/>
    </row>
    <row r="34" spans="2:19">
      <c r="B34" s="32"/>
      <c r="C34" s="90"/>
      <c r="D34" s="5"/>
      <c r="E34" s="5"/>
      <c r="F34" s="5"/>
      <c r="G34" s="6"/>
      <c r="H34" s="156"/>
      <c r="I34" s="5"/>
      <c r="J34" s="5"/>
      <c r="K34" s="145"/>
      <c r="M34" s="147"/>
      <c r="O34" s="147"/>
      <c r="Q34" s="147"/>
      <c r="S34" s="147"/>
    </row>
    <row r="35" spans="2:19">
      <c r="B35" s="32"/>
      <c r="C35" s="101" t="s">
        <v>45</v>
      </c>
      <c r="D35" s="18">
        <v>80.5</v>
      </c>
      <c r="E35" s="18"/>
      <c r="F35" s="18">
        <v>113.8</v>
      </c>
      <c r="G35" s="19"/>
      <c r="H35" s="159">
        <v>80.5</v>
      </c>
      <c r="I35" s="18"/>
      <c r="J35" s="160">
        <v>113.8</v>
      </c>
      <c r="K35" s="145"/>
      <c r="M35" s="147"/>
      <c r="O35" s="147"/>
      <c r="Q35" s="147"/>
      <c r="S35" s="147"/>
    </row>
    <row r="36" spans="2:19">
      <c r="B36" s="32"/>
      <c r="C36" s="102" t="s">
        <v>46</v>
      </c>
      <c r="D36" s="20">
        <v>0.3</v>
      </c>
      <c r="E36" s="20"/>
      <c r="F36" s="20">
        <v>0.4</v>
      </c>
      <c r="G36" s="21"/>
      <c r="H36" s="161">
        <v>0.3</v>
      </c>
      <c r="I36" s="20"/>
      <c r="J36" s="162">
        <v>0.4</v>
      </c>
      <c r="K36" s="145"/>
      <c r="M36" s="147"/>
      <c r="O36" s="147"/>
      <c r="Q36" s="147"/>
      <c r="S36" s="147"/>
    </row>
    <row r="37" spans="2:19" ht="15" thickBot="1">
      <c r="B37" s="33"/>
      <c r="C37" s="22"/>
      <c r="D37" s="22"/>
      <c r="E37" s="22"/>
      <c r="F37" s="22"/>
      <c r="G37" s="23"/>
      <c r="H37" s="22"/>
      <c r="I37" s="22"/>
      <c r="J37" s="22"/>
      <c r="K37" s="146"/>
    </row>
    <row r="38" spans="2:19">
      <c r="B38" s="3"/>
      <c r="C38" s="103" t="s">
        <v>62</v>
      </c>
      <c r="D38" s="24"/>
      <c r="E38" s="24"/>
      <c r="F38" s="24"/>
      <c r="G38" s="24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I23" sqref="I23"/>
    </sheetView>
  </sheetViews>
  <sheetFormatPr defaultColWidth="11.453125" defaultRowHeight="14.5"/>
  <cols>
    <col min="1" max="1" width="3.6328125" customWidth="1"/>
    <col min="2" max="2" width="44.6328125" customWidth="1"/>
    <col min="3" max="3" width="13.453125" customWidth="1"/>
    <col min="4" max="4" width="3.6328125" customWidth="1"/>
    <col min="5" max="5" width="12.453125" customWidth="1"/>
    <col min="6" max="6" width="3.6328125" customWidth="1"/>
  </cols>
  <sheetData>
    <row r="1" spans="2:10" ht="15" thickBot="1">
      <c r="B1" s="56"/>
    </row>
    <row r="2" spans="2:10" ht="20.5" thickBot="1">
      <c r="B2" s="217" t="s">
        <v>0</v>
      </c>
      <c r="C2" s="210"/>
      <c r="D2" s="210"/>
      <c r="E2" s="210"/>
      <c r="F2" s="211"/>
    </row>
    <row r="3" spans="2:10" ht="22.5">
      <c r="B3" s="43"/>
      <c r="C3" s="44"/>
      <c r="D3" s="45"/>
      <c r="E3" s="44"/>
      <c r="F3" s="46"/>
    </row>
    <row r="4" spans="2:10">
      <c r="B4" s="73" t="s">
        <v>1</v>
      </c>
      <c r="C4" s="86" t="s">
        <v>71</v>
      </c>
      <c r="D4" s="86"/>
      <c r="E4" s="86" t="s">
        <v>72</v>
      </c>
      <c r="F4" s="47"/>
    </row>
    <row r="5" spans="2:10">
      <c r="B5" s="74"/>
      <c r="C5" s="85">
        <v>2019</v>
      </c>
      <c r="D5" s="85"/>
      <c r="E5" s="85">
        <v>2018</v>
      </c>
      <c r="F5" s="42"/>
    </row>
    <row r="6" spans="2:10">
      <c r="B6" s="74"/>
      <c r="C6" s="34"/>
      <c r="D6" s="34"/>
      <c r="E6" s="34"/>
      <c r="F6" s="48"/>
    </row>
    <row r="7" spans="2:10">
      <c r="B7" s="75" t="s">
        <v>2</v>
      </c>
      <c r="C7" s="148">
        <v>2447.6999999999998</v>
      </c>
      <c r="D7" s="36"/>
      <c r="E7" s="35">
        <v>2399.6</v>
      </c>
      <c r="F7" s="9"/>
      <c r="H7" s="147"/>
      <c r="J7" s="147"/>
    </row>
    <row r="8" spans="2:10">
      <c r="B8" s="76" t="s">
        <v>3</v>
      </c>
      <c r="C8" s="144">
        <v>602.79999999999995</v>
      </c>
      <c r="D8" s="38"/>
      <c r="E8" s="37">
        <v>556.1</v>
      </c>
      <c r="F8" s="49"/>
      <c r="H8" s="147"/>
      <c r="J8" s="147"/>
    </row>
    <row r="9" spans="2:10">
      <c r="B9" s="76" t="s">
        <v>4</v>
      </c>
      <c r="C9" s="144">
        <v>299.5</v>
      </c>
      <c r="D9" s="38"/>
      <c r="E9" s="37">
        <v>312.7</v>
      </c>
      <c r="F9" s="49"/>
      <c r="H9" s="147"/>
      <c r="J9" s="147"/>
    </row>
    <row r="10" spans="2:10">
      <c r="B10" s="76" t="s">
        <v>5</v>
      </c>
      <c r="C10" s="144">
        <v>489.9</v>
      </c>
      <c r="D10" s="38"/>
      <c r="E10" s="37">
        <v>509.4</v>
      </c>
      <c r="F10" s="49"/>
      <c r="H10" s="147"/>
      <c r="J10" s="147"/>
    </row>
    <row r="11" spans="2:10">
      <c r="B11" s="76" t="s">
        <v>6</v>
      </c>
      <c r="C11" s="144">
        <v>933.4</v>
      </c>
      <c r="D11" s="38"/>
      <c r="E11" s="37">
        <v>913.7</v>
      </c>
      <c r="F11" s="49"/>
      <c r="H11" s="147"/>
      <c r="J11" s="147"/>
    </row>
    <row r="12" spans="2:10">
      <c r="B12" s="76" t="s">
        <v>7</v>
      </c>
      <c r="C12" s="144">
        <v>122.2</v>
      </c>
      <c r="D12" s="38"/>
      <c r="E12" s="37">
        <v>107.7</v>
      </c>
      <c r="F12" s="49"/>
      <c r="H12" s="147"/>
      <c r="J12" s="147"/>
    </row>
    <row r="13" spans="2:10">
      <c r="B13" s="77"/>
      <c r="C13" s="144"/>
      <c r="D13" s="40"/>
      <c r="E13" s="39"/>
      <c r="F13" s="49"/>
      <c r="H13" s="147"/>
      <c r="J13" s="147"/>
    </row>
    <row r="14" spans="2:10">
      <c r="B14" s="78" t="s">
        <v>8</v>
      </c>
      <c r="C14" s="148">
        <v>1919.9</v>
      </c>
      <c r="D14" s="41"/>
      <c r="E14" s="35">
        <v>1868.5</v>
      </c>
      <c r="F14" s="49"/>
      <c r="H14" s="147"/>
      <c r="J14" s="147"/>
    </row>
    <row r="15" spans="2:10">
      <c r="B15" s="76" t="s">
        <v>9</v>
      </c>
      <c r="C15" s="144">
        <v>23.3</v>
      </c>
      <c r="D15" s="38"/>
      <c r="E15" s="37">
        <v>17.100000000000001</v>
      </c>
      <c r="F15" s="49"/>
      <c r="H15" s="147"/>
      <c r="J15" s="147"/>
    </row>
    <row r="16" spans="2:10">
      <c r="B16" s="76" t="s">
        <v>10</v>
      </c>
      <c r="C16" s="144">
        <v>112.1</v>
      </c>
      <c r="D16" s="38"/>
      <c r="E16" s="37">
        <v>111.5</v>
      </c>
      <c r="F16" s="49"/>
      <c r="H16" s="147"/>
      <c r="J16" s="147"/>
    </row>
    <row r="17" spans="2:10">
      <c r="B17" s="74" t="s">
        <v>11</v>
      </c>
      <c r="C17" s="144">
        <v>1510.9</v>
      </c>
      <c r="D17" s="38"/>
      <c r="E17" s="37">
        <v>1454.8</v>
      </c>
      <c r="F17" s="9"/>
      <c r="H17" s="147"/>
      <c r="J17" s="147"/>
    </row>
    <row r="18" spans="2:10">
      <c r="B18" s="74" t="s">
        <v>12</v>
      </c>
      <c r="C18" s="144">
        <v>273.60000000000002</v>
      </c>
      <c r="D18" s="38"/>
      <c r="E18" s="37">
        <v>285</v>
      </c>
      <c r="F18" s="9"/>
      <c r="H18" s="147"/>
      <c r="J18" s="147"/>
    </row>
    <row r="19" spans="2:10">
      <c r="B19" s="77"/>
      <c r="C19" s="144"/>
      <c r="D19" s="38"/>
      <c r="E19" s="37"/>
      <c r="F19" s="49"/>
      <c r="H19" s="147"/>
      <c r="J19" s="147"/>
    </row>
    <row r="20" spans="2:10" ht="15.5">
      <c r="B20" s="79" t="s">
        <v>13</v>
      </c>
      <c r="C20" s="148">
        <v>4367.6000000000004</v>
      </c>
      <c r="D20" s="36"/>
      <c r="E20" s="35">
        <v>4268.1000000000004</v>
      </c>
      <c r="F20" s="49"/>
      <c r="H20" s="147"/>
      <c r="J20" s="147"/>
    </row>
    <row r="21" spans="2:10">
      <c r="B21" s="80"/>
      <c r="C21" s="163"/>
      <c r="D21" s="38"/>
      <c r="E21" s="37"/>
      <c r="F21" s="2"/>
      <c r="H21" s="147"/>
      <c r="J21" s="147"/>
    </row>
    <row r="22" spans="2:10" ht="15.5">
      <c r="B22" s="75" t="s">
        <v>14</v>
      </c>
      <c r="C22" s="165">
        <v>625.20000000000005</v>
      </c>
      <c r="D22" s="36"/>
      <c r="E22" s="35">
        <v>555.70000000000005</v>
      </c>
      <c r="F22" s="50"/>
      <c r="H22" s="147"/>
      <c r="J22" s="147"/>
    </row>
    <row r="23" spans="2:10">
      <c r="B23" s="74" t="s">
        <v>15</v>
      </c>
      <c r="C23" s="164">
        <v>42.8</v>
      </c>
      <c r="D23" s="39"/>
      <c r="E23" s="37">
        <v>23.6</v>
      </c>
      <c r="F23" s="9"/>
      <c r="H23" s="147"/>
      <c r="J23" s="147"/>
    </row>
    <row r="24" spans="2:10">
      <c r="B24" s="74" t="s">
        <v>16</v>
      </c>
      <c r="C24" s="144">
        <v>582.4</v>
      </c>
      <c r="D24" s="38"/>
      <c r="E24" s="37">
        <v>532.1</v>
      </c>
      <c r="F24" s="9"/>
      <c r="H24" s="147"/>
      <c r="J24" s="147"/>
    </row>
    <row r="25" spans="2:10">
      <c r="B25" s="81"/>
      <c r="F25" s="9"/>
      <c r="H25" s="147"/>
      <c r="J25" s="147"/>
    </row>
    <row r="26" spans="2:10">
      <c r="B26" s="82" t="s">
        <v>17</v>
      </c>
      <c r="C26" s="209">
        <v>1605.8</v>
      </c>
      <c r="D26" s="36"/>
      <c r="E26" s="35">
        <v>1574.6</v>
      </c>
      <c r="F26" s="49"/>
      <c r="H26" s="147"/>
      <c r="J26" s="147"/>
    </row>
    <row r="27" spans="2:10">
      <c r="B27" s="80" t="s">
        <v>18</v>
      </c>
      <c r="C27" s="164">
        <v>1349.6</v>
      </c>
      <c r="D27" s="38"/>
      <c r="E27" s="37">
        <v>1330.4</v>
      </c>
      <c r="F27" s="51"/>
      <c r="H27" s="147"/>
      <c r="J27" s="147"/>
    </row>
    <row r="28" spans="2:10">
      <c r="B28" s="74" t="s">
        <v>16</v>
      </c>
      <c r="C28" s="144">
        <v>256.3</v>
      </c>
      <c r="D28" s="38"/>
      <c r="E28" s="37">
        <v>244.2</v>
      </c>
      <c r="F28" s="2"/>
      <c r="H28" s="147"/>
      <c r="J28" s="147"/>
    </row>
    <row r="29" spans="2:10">
      <c r="B29" s="81"/>
      <c r="F29" s="9"/>
      <c r="H29" s="147"/>
      <c r="J29" s="147"/>
    </row>
    <row r="30" spans="2:10">
      <c r="B30" s="83" t="s">
        <v>19</v>
      </c>
      <c r="C30" s="163">
        <v>2088.1</v>
      </c>
      <c r="D30" s="38"/>
      <c r="E30" s="37">
        <v>2085.5</v>
      </c>
      <c r="F30" s="49"/>
      <c r="H30" s="147"/>
      <c r="J30" s="147"/>
    </row>
    <row r="31" spans="2:10">
      <c r="B31" s="80"/>
      <c r="C31" s="144"/>
      <c r="D31" s="38"/>
      <c r="E31" s="37"/>
      <c r="F31" s="51"/>
      <c r="H31" s="147"/>
      <c r="J31" s="147"/>
    </row>
    <row r="32" spans="2:10">
      <c r="B32" s="74" t="s">
        <v>20</v>
      </c>
      <c r="C32" s="164">
        <v>48.5</v>
      </c>
      <c r="D32" s="38"/>
      <c r="E32" s="37">
        <v>52.3</v>
      </c>
      <c r="F32" s="2"/>
      <c r="H32" s="147"/>
      <c r="J32" s="147"/>
    </row>
    <row r="33" spans="2:10">
      <c r="B33" s="74"/>
      <c r="C33" s="144"/>
      <c r="D33" s="38"/>
      <c r="E33" s="37"/>
      <c r="F33" s="9"/>
      <c r="H33" s="147"/>
      <c r="J33" s="147"/>
    </row>
    <row r="34" spans="2:10">
      <c r="B34" s="74" t="s">
        <v>21</v>
      </c>
      <c r="C34" s="164">
        <v>2136.6</v>
      </c>
      <c r="D34" s="38"/>
      <c r="E34" s="37">
        <v>2137.8000000000002</v>
      </c>
      <c r="F34" s="9"/>
      <c r="H34" s="147"/>
      <c r="J34" s="147"/>
    </row>
    <row r="35" spans="2:10">
      <c r="B35" s="74"/>
      <c r="C35" s="166"/>
      <c r="D35" s="38"/>
      <c r="E35" s="37"/>
      <c r="F35" s="9"/>
      <c r="H35" s="147"/>
      <c r="J35" s="147"/>
    </row>
    <row r="36" spans="2:10" ht="15.5">
      <c r="B36" s="79" t="s">
        <v>22</v>
      </c>
      <c r="C36" s="209">
        <v>4367.6000000000004</v>
      </c>
      <c r="D36" s="36"/>
      <c r="E36" s="35">
        <v>4268.1000000000004</v>
      </c>
      <c r="F36" s="9"/>
      <c r="H36" s="147"/>
      <c r="J36" s="147"/>
    </row>
    <row r="37" spans="2:10" ht="15.5">
      <c r="B37" s="80"/>
      <c r="F37" s="50"/>
      <c r="H37" s="147"/>
      <c r="J37" s="147"/>
    </row>
    <row r="38" spans="2:10">
      <c r="B38" s="84" t="s">
        <v>23</v>
      </c>
      <c r="C38" s="163">
        <v>3.9</v>
      </c>
      <c r="D38" s="167"/>
      <c r="E38" s="167">
        <v>4.3</v>
      </c>
      <c r="F38" s="2"/>
      <c r="H38" s="147"/>
      <c r="J38" s="147"/>
    </row>
    <row r="39" spans="2:10" ht="15" thickBot="1">
      <c r="B39" s="72"/>
      <c r="C39" s="52"/>
      <c r="D39" s="52"/>
      <c r="E39" s="52"/>
      <c r="F39" s="53"/>
      <c r="H39" s="147"/>
      <c r="J39" s="147"/>
    </row>
    <row r="40" spans="2:10">
      <c r="B40" s="38"/>
    </row>
    <row r="41" spans="2:10">
      <c r="B41" s="87" t="s">
        <v>24</v>
      </c>
      <c r="C41" s="1"/>
      <c r="D41" s="1"/>
      <c r="E41" s="1"/>
      <c r="F41" s="1"/>
    </row>
    <row r="42" spans="2:10">
      <c r="B42" s="88" t="s">
        <v>25</v>
      </c>
      <c r="C42" s="1"/>
      <c r="D42" s="1"/>
      <c r="E42" s="1"/>
      <c r="F42" s="1"/>
    </row>
    <row r="43" spans="2:10">
      <c r="B43" s="55"/>
      <c r="C43" s="54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showGridLines="0" workbookViewId="0">
      <selection activeCell="D4" sqref="D4:G5"/>
    </sheetView>
  </sheetViews>
  <sheetFormatPr defaultColWidth="11.453125" defaultRowHeight="14.5"/>
  <cols>
    <col min="1" max="1" width="3.6328125" customWidth="1"/>
    <col min="2" max="2" width="50.6328125" customWidth="1"/>
  </cols>
  <sheetData>
    <row r="1" spans="1:8">
      <c r="B1" s="71" t="s">
        <v>68</v>
      </c>
    </row>
    <row r="2" spans="1:8" ht="15" thickBot="1">
      <c r="B2" s="64"/>
    </row>
    <row r="3" spans="1:8" ht="15" thickTop="1">
      <c r="B3" s="65"/>
      <c r="C3" s="58"/>
      <c r="D3" s="59" t="str">
        <f>NVE!D3</f>
        <v>3M2019</v>
      </c>
      <c r="E3" s="59" t="str">
        <f>NVE!E3</f>
        <v>3M2018</v>
      </c>
      <c r="F3" s="218" t="s">
        <v>75</v>
      </c>
      <c r="G3" s="218"/>
    </row>
    <row r="4" spans="1:8" ht="15" thickBot="1">
      <c r="B4" s="109" t="s">
        <v>29</v>
      </c>
      <c r="C4" s="110" t="s">
        <v>53</v>
      </c>
      <c r="D4" s="135">
        <v>10.6</v>
      </c>
      <c r="E4" s="135">
        <v>10</v>
      </c>
      <c r="F4" s="135">
        <v>0.6</v>
      </c>
      <c r="G4" s="136">
        <v>6.199321708814276E-2</v>
      </c>
    </row>
    <row r="5" spans="1:8" ht="15" thickBot="1">
      <c r="B5" s="111" t="s">
        <v>56</v>
      </c>
      <c r="C5" s="108" t="s">
        <v>54</v>
      </c>
      <c r="D5" s="60">
        <v>155</v>
      </c>
      <c r="E5" s="60">
        <v>164.2</v>
      </c>
      <c r="F5" s="60">
        <v>-9.1999999999999993</v>
      </c>
      <c r="G5" s="61">
        <v>-5.589229040953636E-2</v>
      </c>
    </row>
    <row r="6" spans="1:8" ht="15" thickTop="1"/>
    <row r="7" spans="1:8">
      <c r="D7" s="207"/>
      <c r="E7" s="207"/>
      <c r="F7" s="207"/>
      <c r="G7" s="207"/>
    </row>
    <row r="8" spans="1:8">
      <c r="A8" s="180"/>
      <c r="B8" s="123"/>
      <c r="C8" s="180"/>
      <c r="D8" s="207"/>
      <c r="E8" s="207"/>
      <c r="F8" s="207"/>
      <c r="G8" s="207"/>
      <c r="H8" s="180"/>
    </row>
    <row r="9" spans="1:8">
      <c r="A9" s="180"/>
      <c r="B9" s="183"/>
      <c r="C9" s="195"/>
      <c r="D9" s="185"/>
      <c r="E9" s="185"/>
      <c r="F9" s="219"/>
      <c r="G9" s="219"/>
      <c r="H9" s="180"/>
    </row>
    <row r="10" spans="1:8">
      <c r="A10" s="180"/>
      <c r="B10" s="196"/>
      <c r="C10" s="197"/>
      <c r="D10" s="198"/>
      <c r="E10" s="198"/>
      <c r="F10" s="198"/>
      <c r="G10" s="199"/>
      <c r="H10" s="180"/>
    </row>
    <row r="11" spans="1:8">
      <c r="A11" s="180"/>
      <c r="B11" s="200"/>
      <c r="C11" s="201"/>
      <c r="D11" s="193"/>
      <c r="E11" s="193"/>
      <c r="F11" s="193"/>
      <c r="G11" s="194"/>
      <c r="H11" s="180"/>
    </row>
    <row r="12" spans="1:8">
      <c r="A12" s="180"/>
      <c r="B12" s="180"/>
      <c r="C12" s="180"/>
      <c r="D12" s="180"/>
      <c r="E12" s="180"/>
      <c r="F12" s="180"/>
      <c r="G12" s="180"/>
      <c r="H12" s="180"/>
    </row>
    <row r="13" spans="1:8">
      <c r="A13" s="180"/>
      <c r="B13" s="180"/>
      <c r="C13" s="180"/>
      <c r="D13" s="180"/>
      <c r="E13" s="180"/>
      <c r="F13" s="180"/>
      <c r="G13" s="180"/>
      <c r="H13" s="180"/>
    </row>
  </sheetData>
  <mergeCells count="2">
    <mergeCell ref="F3:G3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showGridLines="0" workbookViewId="0">
      <selection activeCell="D4" sqref="D4:G9"/>
    </sheetView>
  </sheetViews>
  <sheetFormatPr defaultColWidth="11.453125" defaultRowHeight="14.5"/>
  <cols>
    <col min="1" max="1" width="3.54296875" customWidth="1"/>
    <col min="2" max="2" width="50.6328125" customWidth="1"/>
  </cols>
  <sheetData>
    <row r="1" spans="1:8">
      <c r="B1" s="70" t="s">
        <v>63</v>
      </c>
    </row>
    <row r="2" spans="1:8" ht="15" thickBot="1">
      <c r="B2" s="64"/>
      <c r="C2" s="121"/>
      <c r="D2" s="67"/>
      <c r="E2" s="67"/>
      <c r="F2" s="67"/>
      <c r="G2" s="66"/>
    </row>
    <row r="3" spans="1:8" ht="15" thickTop="1">
      <c r="B3" s="65"/>
      <c r="C3" s="122"/>
      <c r="D3" s="173" t="s">
        <v>73</v>
      </c>
      <c r="E3" s="173" t="s">
        <v>74</v>
      </c>
      <c r="F3" s="218" t="s">
        <v>75</v>
      </c>
      <c r="G3" s="218"/>
    </row>
    <row r="4" spans="1:8">
      <c r="B4" s="123" t="s">
        <v>64</v>
      </c>
      <c r="C4" s="124" t="s">
        <v>53</v>
      </c>
      <c r="D4" s="168">
        <v>255.8</v>
      </c>
      <c r="E4" s="168">
        <v>246.5</v>
      </c>
      <c r="F4" s="125">
        <v>9.3000000000000007</v>
      </c>
      <c r="G4" s="126">
        <v>3.7533169722133282E-2</v>
      </c>
    </row>
    <row r="5" spans="1:8">
      <c r="B5" s="127" t="s">
        <v>47</v>
      </c>
      <c r="C5" s="128" t="s">
        <v>53</v>
      </c>
      <c r="D5" s="169">
        <v>9.5</v>
      </c>
      <c r="E5" s="169">
        <v>8.5</v>
      </c>
      <c r="F5" s="169">
        <v>1</v>
      </c>
      <c r="G5" s="171">
        <v>0.12107354647946345</v>
      </c>
    </row>
    <row r="6" spans="1:8">
      <c r="B6" s="127" t="s">
        <v>48</v>
      </c>
      <c r="C6" s="128" t="str">
        <f>C5</f>
        <v>Mton</v>
      </c>
      <c r="D6" s="169">
        <v>165.9</v>
      </c>
      <c r="E6" s="169">
        <v>163.1</v>
      </c>
      <c r="F6" s="169">
        <v>2.8</v>
      </c>
      <c r="G6" s="171">
        <v>1.6866915432262486E-2</v>
      </c>
    </row>
    <row r="7" spans="1:8">
      <c r="B7" s="127" t="s">
        <v>49</v>
      </c>
      <c r="C7" s="128" t="str">
        <f>C6</f>
        <v>Mton</v>
      </c>
      <c r="D7" s="169">
        <v>42.7</v>
      </c>
      <c r="E7" s="169">
        <v>39.6</v>
      </c>
      <c r="F7" s="169">
        <v>3.1</v>
      </c>
      <c r="G7" s="171">
        <v>7.9163765669800767E-2</v>
      </c>
    </row>
    <row r="8" spans="1:8" ht="15" thickBot="1">
      <c r="B8" s="129" t="s">
        <v>50</v>
      </c>
      <c r="C8" s="130" t="str">
        <f>C7</f>
        <v>Mton</v>
      </c>
      <c r="D8" s="170">
        <v>37.6</v>
      </c>
      <c r="E8" s="170">
        <v>35.299999999999997</v>
      </c>
      <c r="F8" s="170">
        <v>2.2999999999999998</v>
      </c>
      <c r="G8" s="172">
        <v>6.6250878590240925E-2</v>
      </c>
    </row>
    <row r="9" spans="1:8" ht="15" thickBot="1">
      <c r="B9" s="131" t="s">
        <v>51</v>
      </c>
      <c r="C9" s="132" t="s">
        <v>54</v>
      </c>
      <c r="D9" s="60">
        <v>184.5</v>
      </c>
      <c r="E9" s="60">
        <v>187.9</v>
      </c>
      <c r="F9" s="60">
        <v>-3.4</v>
      </c>
      <c r="G9" s="61">
        <v>-1.7857781023030594E-2</v>
      </c>
    </row>
    <row r="10" spans="1:8" ht="15" thickTop="1">
      <c r="B10" s="62" t="s">
        <v>52</v>
      </c>
      <c r="C10" s="133"/>
      <c r="D10" s="63"/>
      <c r="E10" s="63"/>
      <c r="F10" s="63"/>
      <c r="G10" s="62"/>
    </row>
    <row r="11" spans="1:8">
      <c r="D11" s="207"/>
      <c r="E11" s="207"/>
      <c r="F11" s="207"/>
      <c r="G11" s="207"/>
    </row>
    <row r="12" spans="1:8">
      <c r="D12" s="207"/>
      <c r="E12" s="207"/>
      <c r="F12" s="207"/>
      <c r="G12" s="207"/>
    </row>
    <row r="13" spans="1:8">
      <c r="A13" s="180"/>
      <c r="B13" s="123"/>
      <c r="C13" s="181"/>
      <c r="D13" s="207"/>
      <c r="E13" s="207"/>
      <c r="F13" s="207"/>
      <c r="G13" s="207"/>
      <c r="H13" s="180"/>
    </row>
    <row r="14" spans="1:8">
      <c r="A14" s="180"/>
      <c r="B14" s="183"/>
      <c r="C14" s="184"/>
      <c r="D14" s="207"/>
      <c r="E14" s="207"/>
      <c r="F14" s="207"/>
      <c r="G14" s="207"/>
      <c r="H14" s="180"/>
    </row>
    <row r="15" spans="1:8">
      <c r="A15" s="180"/>
      <c r="B15" s="123"/>
      <c r="C15" s="186"/>
      <c r="D15" s="207"/>
      <c r="E15" s="207"/>
      <c r="F15" s="207"/>
      <c r="G15" s="207"/>
      <c r="H15" s="180"/>
    </row>
    <row r="16" spans="1:8">
      <c r="A16" s="180"/>
      <c r="B16" s="187"/>
      <c r="C16" s="184"/>
      <c r="D16" s="207"/>
      <c r="E16" s="207"/>
      <c r="F16" s="207"/>
      <c r="G16" s="207"/>
      <c r="H16" s="180"/>
    </row>
    <row r="17" spans="1:8">
      <c r="A17" s="180"/>
      <c r="B17" s="187"/>
      <c r="C17" s="184"/>
      <c r="D17" s="188"/>
      <c r="E17" s="188"/>
      <c r="F17" s="188"/>
      <c r="G17" s="189"/>
      <c r="H17" s="180"/>
    </row>
    <row r="18" spans="1:8">
      <c r="A18" s="180"/>
      <c r="B18" s="187"/>
      <c r="C18" s="184"/>
      <c r="D18" s="188"/>
      <c r="E18" s="188"/>
      <c r="F18" s="188"/>
      <c r="G18" s="189"/>
      <c r="H18" s="180"/>
    </row>
    <row r="19" spans="1:8">
      <c r="A19" s="180"/>
      <c r="B19" s="190"/>
      <c r="C19" s="184"/>
      <c r="D19" s="188"/>
      <c r="E19" s="188"/>
      <c r="F19" s="188"/>
      <c r="G19" s="189"/>
      <c r="H19" s="180"/>
    </row>
    <row r="20" spans="1:8">
      <c r="A20" s="180"/>
      <c r="B20" s="191"/>
      <c r="C20" s="192"/>
      <c r="D20" s="193"/>
      <c r="E20" s="193"/>
      <c r="F20" s="193"/>
      <c r="G20" s="194"/>
      <c r="H20" s="180"/>
    </row>
    <row r="21" spans="1:8">
      <c r="A21" s="180"/>
      <c r="B21" s="183"/>
      <c r="C21" s="181"/>
      <c r="D21" s="182"/>
      <c r="E21" s="182"/>
      <c r="F21" s="182"/>
      <c r="G21" s="183"/>
      <c r="H21" s="180"/>
    </row>
    <row r="22" spans="1:8">
      <c r="A22" s="180"/>
      <c r="B22" s="180"/>
      <c r="C22" s="180"/>
      <c r="D22" s="180"/>
      <c r="E22" s="180"/>
      <c r="F22" s="180"/>
      <c r="G22" s="180"/>
      <c r="H22" s="180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3"/>
  <sheetViews>
    <sheetView showGridLines="0" workbookViewId="0">
      <selection activeCell="C26" sqref="C26"/>
    </sheetView>
  </sheetViews>
  <sheetFormatPr defaultColWidth="11.453125" defaultRowHeight="14.5"/>
  <cols>
    <col min="1" max="1" width="3.6328125" customWidth="1"/>
    <col min="2" max="2" width="50.6328125" customWidth="1"/>
  </cols>
  <sheetData>
    <row r="1" spans="2:7">
      <c r="B1" s="70" t="s">
        <v>65</v>
      </c>
    </row>
    <row r="2" spans="2:7" ht="15" thickBot="1">
      <c r="B2" s="64"/>
    </row>
    <row r="3" spans="2:7" ht="15" thickTop="1">
      <c r="B3" s="65"/>
      <c r="C3" s="58"/>
      <c r="D3" s="59" t="str">
        <f>NVE!D3</f>
        <v>3M2019</v>
      </c>
      <c r="E3" s="59" t="str">
        <f>NVE!E3</f>
        <v>3M2018</v>
      </c>
      <c r="F3" s="218" t="s">
        <v>75</v>
      </c>
      <c r="G3" s="218"/>
    </row>
    <row r="4" spans="2:7" ht="15" thickBot="1">
      <c r="B4" s="105" t="s">
        <v>28</v>
      </c>
      <c r="C4" s="106" t="s">
        <v>53</v>
      </c>
      <c r="D4" s="135">
        <v>3.5</v>
      </c>
      <c r="E4" s="135">
        <v>3.2</v>
      </c>
      <c r="F4" s="135">
        <v>0.3</v>
      </c>
      <c r="G4" s="136">
        <v>8.5961988775042464E-2</v>
      </c>
    </row>
    <row r="5" spans="2:7" ht="15" thickBot="1">
      <c r="B5" s="107" t="s">
        <v>55</v>
      </c>
      <c r="C5" s="104" t="s">
        <v>54</v>
      </c>
      <c r="D5" s="60">
        <v>95.8</v>
      </c>
      <c r="E5" s="60">
        <v>74.7</v>
      </c>
      <c r="F5" s="60">
        <v>21.1</v>
      </c>
      <c r="G5" s="61">
        <v>0.28235592557711287</v>
      </c>
    </row>
    <row r="6" spans="2:7" ht="15" thickTop="1"/>
    <row r="7" spans="2:7">
      <c r="D7" s="207"/>
      <c r="E7" s="207"/>
      <c r="F7" s="207"/>
    </row>
    <row r="8" spans="2:7">
      <c r="B8" s="123"/>
      <c r="C8" s="180"/>
      <c r="D8" s="207"/>
      <c r="E8" s="207"/>
      <c r="F8" s="207"/>
      <c r="G8" s="180"/>
    </row>
    <row r="9" spans="2:7">
      <c r="B9" s="183"/>
      <c r="C9" s="195"/>
      <c r="D9" s="185"/>
      <c r="E9" s="185"/>
      <c r="F9" s="219"/>
      <c r="G9" s="219"/>
    </row>
    <row r="10" spans="2:7">
      <c r="B10" s="196"/>
      <c r="C10" s="197"/>
      <c r="D10" s="198"/>
      <c r="E10" s="198"/>
      <c r="F10" s="198"/>
      <c r="G10" s="199"/>
    </row>
    <row r="11" spans="2:7">
      <c r="B11" s="200"/>
      <c r="C11" s="201"/>
      <c r="D11" s="193"/>
      <c r="E11" s="193"/>
      <c r="F11" s="193"/>
      <c r="G11" s="194"/>
    </row>
    <row r="12" spans="2:7">
      <c r="B12" s="180"/>
      <c r="C12" s="180"/>
      <c r="D12" s="180"/>
      <c r="E12" s="180"/>
      <c r="F12" s="180"/>
      <c r="G12" s="180"/>
    </row>
    <row r="13" spans="2:7">
      <c r="B13" s="180"/>
      <c r="C13" s="180"/>
      <c r="D13" s="180"/>
      <c r="E13" s="180"/>
      <c r="F13" s="180"/>
      <c r="G13" s="180"/>
    </row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showGridLines="0" workbookViewId="0">
      <selection activeCell="D4" sqref="D4:G5"/>
    </sheetView>
  </sheetViews>
  <sheetFormatPr defaultColWidth="11.453125" defaultRowHeight="14.5"/>
  <cols>
    <col min="1" max="1" width="3.6328125" customWidth="1"/>
    <col min="2" max="2" width="50.6328125" customWidth="1"/>
  </cols>
  <sheetData>
    <row r="1" spans="1:8">
      <c r="B1" s="71" t="s">
        <v>67</v>
      </c>
    </row>
    <row r="2" spans="1:8" ht="15" thickBot="1">
      <c r="B2" s="64"/>
      <c r="C2" s="66"/>
      <c r="D2" s="67"/>
      <c r="E2" s="67"/>
      <c r="F2" s="67"/>
      <c r="G2" s="68"/>
    </row>
    <row r="3" spans="1:8" ht="15" thickTop="1">
      <c r="B3" s="65"/>
      <c r="C3" s="69"/>
      <c r="D3" s="59" t="str">
        <f>NVE!D3</f>
        <v>3M2019</v>
      </c>
      <c r="E3" s="59" t="str">
        <f>NVE!E3</f>
        <v>3M2018</v>
      </c>
      <c r="F3" s="218" t="s">
        <v>75</v>
      </c>
      <c r="G3" s="218"/>
    </row>
    <row r="4" spans="1:8" ht="15" thickBot="1">
      <c r="B4" s="115" t="s">
        <v>57</v>
      </c>
      <c r="C4" s="113" t="s">
        <v>53</v>
      </c>
      <c r="D4" s="134">
        <v>124.6</v>
      </c>
      <c r="E4" s="134">
        <v>163</v>
      </c>
      <c r="F4" s="135">
        <v>-38.4</v>
      </c>
      <c r="G4" s="136">
        <v>-0.23568171145009598</v>
      </c>
    </row>
    <row r="5" spans="1:8" ht="15" thickBot="1">
      <c r="B5" s="114" t="s">
        <v>58</v>
      </c>
      <c r="C5" s="112" t="s">
        <v>54</v>
      </c>
      <c r="D5" s="60">
        <v>44.1</v>
      </c>
      <c r="E5" s="60">
        <v>52.2</v>
      </c>
      <c r="F5" s="60">
        <v>-8.1</v>
      </c>
      <c r="G5" s="61">
        <v>-0.1554595143105183</v>
      </c>
    </row>
    <row r="6" spans="1:8" ht="15" thickTop="1"/>
    <row r="7" spans="1:8">
      <c r="D7" s="208"/>
      <c r="E7" s="208"/>
      <c r="F7" s="208"/>
    </row>
    <row r="8" spans="1:8">
      <c r="A8" s="180"/>
      <c r="B8" s="123"/>
      <c r="C8" s="183"/>
      <c r="D8" s="208"/>
      <c r="E8" s="208"/>
      <c r="F8" s="208"/>
      <c r="G8" s="202"/>
      <c r="H8" s="180"/>
    </row>
    <row r="9" spans="1:8">
      <c r="A9" s="180"/>
      <c r="B9" s="183"/>
      <c r="C9" s="195"/>
      <c r="D9" s="185"/>
      <c r="E9" s="185"/>
      <c r="F9" s="219"/>
      <c r="G9" s="219"/>
      <c r="H9" s="180"/>
    </row>
    <row r="10" spans="1:8">
      <c r="A10" s="180"/>
      <c r="B10" s="205"/>
      <c r="C10" s="197"/>
      <c r="D10" s="206"/>
      <c r="E10" s="198"/>
      <c r="F10" s="198"/>
      <c r="G10" s="199"/>
      <c r="H10" s="180"/>
    </row>
    <row r="11" spans="1:8">
      <c r="A11" s="180"/>
      <c r="B11" s="200"/>
      <c r="C11" s="201"/>
      <c r="D11" s="193"/>
      <c r="E11" s="193"/>
      <c r="F11" s="193"/>
      <c r="G11" s="194"/>
      <c r="H11" s="180"/>
    </row>
    <row r="12" spans="1:8">
      <c r="A12" s="180"/>
      <c r="B12" s="180"/>
      <c r="C12" s="180"/>
      <c r="D12" s="180"/>
      <c r="E12" s="180"/>
      <c r="F12" s="180"/>
      <c r="G12" s="180"/>
      <c r="H12" s="180"/>
    </row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12"/>
  <sheetViews>
    <sheetView showGridLines="0" workbookViewId="0">
      <selection activeCell="D4" sqref="D4:G5"/>
    </sheetView>
  </sheetViews>
  <sheetFormatPr defaultColWidth="11.453125" defaultRowHeight="14.5"/>
  <cols>
    <col min="1" max="1" width="3.6328125" customWidth="1"/>
    <col min="2" max="2" width="50.6328125" customWidth="1"/>
  </cols>
  <sheetData>
    <row r="1" spans="2:7">
      <c r="B1" s="70" t="s">
        <v>66</v>
      </c>
    </row>
    <row r="2" spans="2:7" ht="15" thickBot="1">
      <c r="B2" s="64"/>
      <c r="C2" s="66"/>
      <c r="D2" s="67"/>
      <c r="E2" s="67"/>
      <c r="F2" s="67"/>
      <c r="G2" s="68"/>
    </row>
    <row r="3" spans="2:7" ht="15" thickTop="1">
      <c r="B3" s="65"/>
      <c r="C3" s="58"/>
      <c r="D3" s="59" t="str">
        <f>NVE!D3</f>
        <v>3M2019</v>
      </c>
      <c r="E3" s="59" t="str">
        <f>Litio!E3</f>
        <v>3M2018</v>
      </c>
      <c r="F3" s="218" t="s">
        <v>75</v>
      </c>
      <c r="G3" s="218"/>
    </row>
    <row r="4" spans="2:7" ht="15" thickBot="1">
      <c r="B4" s="118" t="s">
        <v>59</v>
      </c>
      <c r="C4" s="113" t="s">
        <v>53</v>
      </c>
      <c r="D4" s="135">
        <v>21.1</v>
      </c>
      <c r="E4" s="135">
        <v>36.4</v>
      </c>
      <c r="F4" s="135">
        <v>-15.2</v>
      </c>
      <c r="G4" s="174">
        <v>-0.41927262825819689</v>
      </c>
    </row>
    <row r="5" spans="2:7" ht="15" thickBot="1">
      <c r="B5" s="116" t="s">
        <v>60</v>
      </c>
      <c r="C5" s="117" t="s">
        <v>54</v>
      </c>
      <c r="D5" s="175">
        <v>17</v>
      </c>
      <c r="E5" s="175">
        <v>29.5</v>
      </c>
      <c r="F5" s="175">
        <v>-12.5</v>
      </c>
      <c r="G5" s="176">
        <v>-0.42447317926249184</v>
      </c>
    </row>
    <row r="6" spans="2:7" ht="15" thickTop="1">
      <c r="D6" s="207"/>
      <c r="E6" s="207"/>
      <c r="F6" s="207"/>
    </row>
    <row r="7" spans="2:7">
      <c r="D7" s="207"/>
      <c r="E7" s="207"/>
      <c r="F7" s="207"/>
    </row>
    <row r="8" spans="2:7">
      <c r="B8" s="123"/>
      <c r="C8" s="183"/>
      <c r="D8" s="182"/>
      <c r="E8" s="182"/>
      <c r="F8" s="182"/>
      <c r="G8" s="202"/>
    </row>
    <row r="9" spans="2:7">
      <c r="B9" s="183"/>
      <c r="C9" s="195"/>
      <c r="D9" s="185"/>
      <c r="E9" s="185"/>
      <c r="F9" s="219"/>
      <c r="G9" s="219"/>
    </row>
    <row r="10" spans="2:7">
      <c r="B10" s="203"/>
      <c r="C10" s="197"/>
      <c r="D10" s="198"/>
      <c r="E10" s="198"/>
      <c r="F10" s="198"/>
      <c r="G10" s="199"/>
    </row>
    <row r="11" spans="2:7">
      <c r="B11" s="204"/>
      <c r="C11" s="201"/>
      <c r="D11" s="193"/>
      <c r="E11" s="193"/>
      <c r="F11" s="193"/>
      <c r="G11" s="194"/>
    </row>
    <row r="12" spans="2:7">
      <c r="B12" s="180"/>
      <c r="C12" s="180"/>
      <c r="D12" s="180"/>
      <c r="E12" s="180"/>
      <c r="F12" s="180"/>
      <c r="G12" s="180"/>
    </row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Nisha Kiriyamada</cp:lastModifiedBy>
  <dcterms:created xsi:type="dcterms:W3CDTF">2015-08-10T18:17:17Z</dcterms:created>
  <dcterms:modified xsi:type="dcterms:W3CDTF">2019-05-23T02:48:36Z</dcterms:modified>
</cp:coreProperties>
</file>