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9\3Q\Final\"/>
    </mc:Choice>
  </mc:AlternateContent>
  <bookViews>
    <workbookView xWindow="240" yWindow="36" windowWidth="20112" windowHeight="7488"/>
  </bookViews>
  <sheets>
    <sheet name="Estado de Resultados" sheetId="1" r:id="rId1"/>
    <sheet name="Balance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F9" i="10" l="1"/>
  <c r="E9" i="10"/>
  <c r="D9" i="10"/>
  <c r="F3" i="10"/>
  <c r="E3" i="10"/>
  <c r="D3" i="10"/>
  <c r="F9" i="9"/>
  <c r="E9" i="9"/>
  <c r="D9" i="9"/>
  <c r="F3" i="9"/>
  <c r="E3" i="9"/>
  <c r="D3" i="9"/>
  <c r="E9" i="8"/>
  <c r="F9" i="8"/>
  <c r="D9" i="8"/>
  <c r="F3" i="8"/>
  <c r="E3" i="8"/>
  <c r="D3" i="8"/>
  <c r="F9" i="7"/>
  <c r="E9" i="7"/>
  <c r="D9" i="7"/>
  <c r="F3" i="7"/>
  <c r="E3" i="7"/>
  <c r="D3" i="7"/>
  <c r="F14" i="6"/>
  <c r="C6" i="6" l="1"/>
  <c r="C7" i="6" s="1"/>
  <c r="C8" i="6" s="1"/>
  <c r="C17" i="6" l="1"/>
  <c r="C18" i="6" s="1"/>
  <c r="C19" i="6" s="1"/>
</calcChain>
</file>

<file path=xl/sharedStrings.xml><?xml version="1.0" encoding="utf-8"?>
<sst xmlns="http://schemas.openxmlformats.org/spreadsheetml/2006/main" count="117" uniqueCount="78">
  <si>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</si>
  <si>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</si>
  <si>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</si>
  <si>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</si>
  <si>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</si>
  <si>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</si>
  <si>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</si>
  <si>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</si>
  <si>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</si>
  <si>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</si>
  <si>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</si>
  <si>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</si>
  <si>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</si>
  <si>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</si>
  <si>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</si>
  <si>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</si>
  <si>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</si>
  <si>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</si>
  <si>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</si>
  <si>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</si>
  <si>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</si>
  <si>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</si>
  <si>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</si>
  <si>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</si>
  <si>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</si>
  <si>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</si>
  <si>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</si>
  <si>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</si>
  <si>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</si>
  <si>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</si>
  <si>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</si>
  <si>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</si>
  <si>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</si>
  <si>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</si>
  <si>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</si>
  <si>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</si>
  <si>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</si>
  <si>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</si>
  <si>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</si>
  <si>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</si>
  <si>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</si>
  <si>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</si>
  <si>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</si>
  <si>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</si>
  <si>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</si>
  <si>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</si>
  <si>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</si>
  <si>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</si>
  <si>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</si>
  <si>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</si>
  <si>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</si>
  <si>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</si>
  <si>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</si>
  <si>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</si>
  <si>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</si>
  <si>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</si>
  <si>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</si>
  <si>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</si>
  <si>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</si>
  <si>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</si>
  <si>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</si>
  <si>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</si>
  <si>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</si>
  <si>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</si>
  <si>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</si>
  <si>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</si>
  <si>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</si>
  <si>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</si>
  <si>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</si>
  <si>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</si>
  <si>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2019/2018</t>
  </si>
  <si>
    <t>Tercer trimestre</t>
  </si>
  <si>
    <t>Acumulado al 30 de septiembre</t>
  </si>
  <si>
    <t>Al 30 sep.</t>
  </si>
  <si>
    <t>9M2019</t>
  </si>
  <si>
    <t>9M2018</t>
  </si>
  <si>
    <t>3T2018</t>
  </si>
  <si>
    <t>3T2019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</si>
</sst>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</cellStyleXfs>
  <cellXfs count="171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top"/>
    </xf>
    <xf numFmtId="0" fontId="6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vertical="top"/>
    </xf>
    <xf numFmtId="0" fontId="7" fillId="0" borderId="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70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1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1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9" fontId="2" fillId="0" borderId="0" xfId="47" applyNumberFormat="1" applyFont="1" applyFill="1" applyBorder="1" applyAlignment="1">
      <alignment horizontal="right" wrapText="1"/>
    </xf>
    <xf numFmtId="169" fontId="2" fillId="0" borderId="0" xfId="1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2" fillId="0" borderId="0" xfId="2" applyFont="1" applyFill="1" applyBorder="1" applyAlignment="1">
      <alignment wrapText="1"/>
    </xf>
    <xf numFmtId="167" fontId="2" fillId="0" borderId="0" xfId="2" applyNumberFormat="1" applyFont="1" applyFill="1" applyBorder="1" applyAlignment="1">
      <alignment horizontal="right" wrapText="1"/>
    </xf>
    <xf numFmtId="164" fontId="31" fillId="0" borderId="0" xfId="1" applyNumberFormat="1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29" xfId="1" applyNumberFormat="1" applyFont="1" applyFill="1" applyBorder="1" applyAlignment="1">
      <alignment wrapText="1"/>
    </xf>
    <xf numFmtId="2" fontId="2" fillId="0" borderId="10" xfId="1" applyNumberFormat="1" applyFont="1" applyFill="1" applyBorder="1" applyAlignment="1">
      <alignment wrapText="1"/>
    </xf>
    <xf numFmtId="164" fontId="2" fillId="0" borderId="10" xfId="1" applyNumberFormat="1" applyFont="1" applyFill="1" applyBorder="1" applyAlignment="1">
      <alignment wrapText="1"/>
    </xf>
    <xf numFmtId="2" fontId="2" fillId="0" borderId="30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8" fontId="0" fillId="0" borderId="0" xfId="0" applyNumberFormat="1"/>
    <xf numFmtId="169" fontId="7" fillId="0" borderId="0" xfId="1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/>
    </xf>
    <xf numFmtId="169" fontId="7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/>
    </xf>
    <xf numFmtId="169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7" fillId="0" borderId="7" xfId="1" applyNumberFormat="1" applyFont="1" applyBorder="1" applyAlignment="1">
      <alignment wrapText="1"/>
    </xf>
    <xf numFmtId="164" fontId="7" fillId="0" borderId="8" xfId="2" applyNumberFormat="1" applyFont="1" applyFill="1" applyBorder="1" applyAlignment="1">
      <alignment wrapText="1"/>
    </xf>
    <xf numFmtId="164" fontId="2" fillId="0" borderId="11" xfId="2" applyNumberFormat="1" applyFont="1" applyFill="1" applyBorder="1" applyAlignment="1">
      <alignment wrapText="1"/>
    </xf>
    <xf numFmtId="169" fontId="7" fillId="0" borderId="0" xfId="1" applyNumberFormat="1" applyFont="1" applyFill="1" applyBorder="1" applyAlignment="1">
      <alignment horizontal="right" vertical="top"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6" fontId="32" fillId="0" borderId="0" xfId="247" applyNumberFormat="1" applyFill="1" applyAlignment="1">
      <alignment horizontal="right"/>
    </xf>
    <xf numFmtId="9" fontId="32" fillId="0" borderId="0" xfId="247" applyNumberFormat="1" applyFill="1" applyAlignment="1">
      <alignment horizontal="right"/>
    </xf>
    <xf numFmtId="166" fontId="32" fillId="0" borderId="13" xfId="247" applyNumberFormat="1" applyFill="1" applyBorder="1" applyAlignment="1">
      <alignment horizontal="right"/>
    </xf>
    <xf numFmtId="9" fontId="32" fillId="0" borderId="13" xfId="247" applyNumberFormat="1" applyFill="1" applyBorder="1" applyAlignment="1">
      <alignment horizontal="right"/>
    </xf>
    <xf numFmtId="169" fontId="32" fillId="0" borderId="17" xfId="247" applyNumberForma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center"/>
    </xf>
    <xf numFmtId="37" fontId="5" fillId="0" borderId="5" xfId="1" applyNumberFormat="1" applyFont="1" applyFill="1" applyBorder="1" applyAlignment="1">
      <alignment horizont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8">
    <cellStyle name="20% - Accent1 10" xfId="206"/>
    <cellStyle name="20% - Accent1 11" xfId="220"/>
    <cellStyle name="20% - Accent1 12" xfId="234"/>
    <cellStyle name="20% - Accent1 2" xfId="52"/>
    <cellStyle name="20% - Accent1 3" xfId="66"/>
    <cellStyle name="20% - Accent1 4" xfId="80"/>
    <cellStyle name="20% - Accent1 5" xfId="94"/>
    <cellStyle name="20% - Accent1 6" xfId="108"/>
    <cellStyle name="20% - Accent1 7" xfId="164"/>
    <cellStyle name="20% - Accent1 8" xfId="178"/>
    <cellStyle name="20% - Accent1 9" xfId="192"/>
    <cellStyle name="20% - Accent2 10" xfId="208"/>
    <cellStyle name="20% - Accent2 11" xfId="222"/>
    <cellStyle name="20% - Accent2 12" xfId="236"/>
    <cellStyle name="20% - Accent2 2" xfId="54"/>
    <cellStyle name="20% - Accent2 3" xfId="68"/>
    <cellStyle name="20% - Accent2 4" xfId="82"/>
    <cellStyle name="20% - Accent2 5" xfId="96"/>
    <cellStyle name="20% - Accent2 6" xfId="110"/>
    <cellStyle name="20% - Accent2 7" xfId="166"/>
    <cellStyle name="20% - Accent2 8" xfId="180"/>
    <cellStyle name="20% - Accent2 9" xfId="194"/>
    <cellStyle name="20% - Accent3 10" xfId="210"/>
    <cellStyle name="20% - Accent3 11" xfId="224"/>
    <cellStyle name="20% - Accent3 12" xfId="238"/>
    <cellStyle name="20% - Accent3 2" xfId="56"/>
    <cellStyle name="20% - Accent3 3" xfId="70"/>
    <cellStyle name="20% - Accent3 4" xfId="84"/>
    <cellStyle name="20% - Accent3 5" xfId="98"/>
    <cellStyle name="20% - Accent3 6" xfId="112"/>
    <cellStyle name="20% - Accent3 7" xfId="168"/>
    <cellStyle name="20% - Accent3 8" xfId="182"/>
    <cellStyle name="20% - Accent3 9" xfId="196"/>
    <cellStyle name="20% - Accent4 10" xfId="212"/>
    <cellStyle name="20% - Accent4 11" xfId="226"/>
    <cellStyle name="20% - Accent4 12" xfId="240"/>
    <cellStyle name="20% - Accent4 2" xfId="58"/>
    <cellStyle name="20% - Accent4 3" xfId="72"/>
    <cellStyle name="20% - Accent4 4" xfId="86"/>
    <cellStyle name="20% - Accent4 5" xfId="100"/>
    <cellStyle name="20% - Accent4 6" xfId="114"/>
    <cellStyle name="20% - Accent4 7" xfId="170"/>
    <cellStyle name="20% - Accent4 8" xfId="184"/>
    <cellStyle name="20% - Accent4 9" xfId="198"/>
    <cellStyle name="20% - Accent5 10" xfId="214"/>
    <cellStyle name="20% - Accent5 11" xfId="228"/>
    <cellStyle name="20% - Accent5 12" xfId="242"/>
    <cellStyle name="20% - Accent5 2" xfId="60"/>
    <cellStyle name="20% - Accent5 3" xfId="74"/>
    <cellStyle name="20% - Accent5 4" xfId="88"/>
    <cellStyle name="20% - Accent5 5" xfId="102"/>
    <cellStyle name="20% - Accent5 6" xfId="116"/>
    <cellStyle name="20% - Accent5 7" xfId="172"/>
    <cellStyle name="20% - Accent5 8" xfId="186"/>
    <cellStyle name="20% - Accent5 9" xfId="200"/>
    <cellStyle name="20% - Accent6 10" xfId="216"/>
    <cellStyle name="20% - Accent6 11" xfId="230"/>
    <cellStyle name="20% - Accent6 12" xfId="244"/>
    <cellStyle name="20% - Accent6 2" xfId="62"/>
    <cellStyle name="20% - Accent6 3" xfId="76"/>
    <cellStyle name="20% - Accent6 4" xfId="90"/>
    <cellStyle name="20% - Accent6 5" xfId="104"/>
    <cellStyle name="20% - Accent6 6" xfId="118"/>
    <cellStyle name="20% - Accent6 7" xfId="174"/>
    <cellStyle name="20% - Accent6 8" xfId="188"/>
    <cellStyle name="20% - Accent6 9" xfId="202"/>
    <cellStyle name="20% - Énfasis1" xfId="20" builtinId="30" customBuiltin="1"/>
    <cellStyle name="20% - Énfasis1 2" xfId="122"/>
    <cellStyle name="20% - Énfasis1 3" xfId="136"/>
    <cellStyle name="20% - Énfasis1 4" xfId="150"/>
    <cellStyle name="20% - Énfasis2" xfId="24" builtinId="34" customBuiltin="1"/>
    <cellStyle name="20% - Énfasis2 2" xfId="124"/>
    <cellStyle name="20% - Énfasis2 3" xfId="138"/>
    <cellStyle name="20% - Énfasis2 4" xfId="152"/>
    <cellStyle name="20% - Énfasis3" xfId="28" builtinId="38" customBuiltin="1"/>
    <cellStyle name="20% - Énfasis3 2" xfId="126"/>
    <cellStyle name="20% - Énfasis3 3" xfId="140"/>
    <cellStyle name="20% - Énfasis3 4" xfId="154"/>
    <cellStyle name="20% - Énfasis4" xfId="32" builtinId="42" customBuiltin="1"/>
    <cellStyle name="20% - Énfasis4 2" xfId="128"/>
    <cellStyle name="20% - Énfasis4 3" xfId="142"/>
    <cellStyle name="20% - Énfasis4 4" xfId="156"/>
    <cellStyle name="20% - Énfasis5" xfId="36" builtinId="46" customBuiltin="1"/>
    <cellStyle name="20% - Énfasis5 2" xfId="130"/>
    <cellStyle name="20% - Énfasis5 3" xfId="144"/>
    <cellStyle name="20% - Énfasis5 4" xfId="158"/>
    <cellStyle name="20% - Énfasis6" xfId="40" builtinId="50" customBuiltin="1"/>
    <cellStyle name="20% - Énfasis6 2" xfId="132"/>
    <cellStyle name="20% - Énfasis6 3" xfId="146"/>
    <cellStyle name="20% - Énfasis6 4" xfId="160"/>
    <cellStyle name="40% - Accent1 10" xfId="207"/>
    <cellStyle name="40% - Accent1 11" xfId="221"/>
    <cellStyle name="40% - Accent1 12" xfId="235"/>
    <cellStyle name="40% - Accent1 2" xfId="53"/>
    <cellStyle name="40% - Accent1 3" xfId="67"/>
    <cellStyle name="40% - Accent1 4" xfId="81"/>
    <cellStyle name="40% - Accent1 5" xfId="95"/>
    <cellStyle name="40% - Accent1 6" xfId="109"/>
    <cellStyle name="40% - Accent1 7" xfId="165"/>
    <cellStyle name="40% - Accent1 8" xfId="179"/>
    <cellStyle name="40% - Accent1 9" xfId="193"/>
    <cellStyle name="40% - Accent2 10" xfId="209"/>
    <cellStyle name="40% - Accent2 11" xfId="223"/>
    <cellStyle name="40% - Accent2 12" xfId="237"/>
    <cellStyle name="40% - Accent2 2" xfId="55"/>
    <cellStyle name="40% - Accent2 3" xfId="69"/>
    <cellStyle name="40% - Accent2 4" xfId="83"/>
    <cellStyle name="40% - Accent2 5" xfId="97"/>
    <cellStyle name="40% - Accent2 6" xfId="111"/>
    <cellStyle name="40% - Accent2 7" xfId="167"/>
    <cellStyle name="40% - Accent2 8" xfId="181"/>
    <cellStyle name="40% - Accent2 9" xfId="195"/>
    <cellStyle name="40% - Accent3 10" xfId="211"/>
    <cellStyle name="40% - Accent3 11" xfId="225"/>
    <cellStyle name="40% - Accent3 12" xfId="239"/>
    <cellStyle name="40% - Accent3 2" xfId="57"/>
    <cellStyle name="40% - Accent3 3" xfId="71"/>
    <cellStyle name="40% - Accent3 4" xfId="85"/>
    <cellStyle name="40% - Accent3 5" xfId="99"/>
    <cellStyle name="40% - Accent3 6" xfId="113"/>
    <cellStyle name="40% - Accent3 7" xfId="169"/>
    <cellStyle name="40% - Accent3 8" xfId="183"/>
    <cellStyle name="40% - Accent3 9" xfId="197"/>
    <cellStyle name="40% - Accent4 10" xfId="213"/>
    <cellStyle name="40% - Accent4 11" xfId="227"/>
    <cellStyle name="40% - Accent4 12" xfId="241"/>
    <cellStyle name="40% - Accent4 2" xfId="59"/>
    <cellStyle name="40% - Accent4 3" xfId="73"/>
    <cellStyle name="40% - Accent4 4" xfId="87"/>
    <cellStyle name="40% - Accent4 5" xfId="101"/>
    <cellStyle name="40% - Accent4 6" xfId="115"/>
    <cellStyle name="40% - Accent4 7" xfId="171"/>
    <cellStyle name="40% - Accent4 8" xfId="185"/>
    <cellStyle name="40% - Accent4 9" xfId="199"/>
    <cellStyle name="40% - Accent5 10" xfId="215"/>
    <cellStyle name="40% - Accent5 11" xfId="229"/>
    <cellStyle name="40% - Accent5 12" xfId="243"/>
    <cellStyle name="40% - Accent5 2" xfId="61"/>
    <cellStyle name="40% - Accent5 3" xfId="75"/>
    <cellStyle name="40% - Accent5 4" xfId="89"/>
    <cellStyle name="40% - Accent5 5" xfId="103"/>
    <cellStyle name="40% - Accent5 6" xfId="117"/>
    <cellStyle name="40% - Accent5 7" xfId="173"/>
    <cellStyle name="40% - Accent5 8" xfId="187"/>
    <cellStyle name="40% - Accent5 9" xfId="201"/>
    <cellStyle name="40% - Accent6 10" xfId="217"/>
    <cellStyle name="40% - Accent6 11" xfId="231"/>
    <cellStyle name="40% - Accent6 12" xfId="245"/>
    <cellStyle name="40% - Accent6 2" xfId="63"/>
    <cellStyle name="40% - Accent6 3" xfId="77"/>
    <cellStyle name="40% - Accent6 4" xfId="91"/>
    <cellStyle name="40% - Accent6 5" xfId="105"/>
    <cellStyle name="40% - Accent6 6" xfId="119"/>
    <cellStyle name="40% - Accent6 7" xfId="175"/>
    <cellStyle name="40% - Accent6 8" xfId="189"/>
    <cellStyle name="40% - Accent6 9" xfId="203"/>
    <cellStyle name="40% - Énfasis1" xfId="21" builtinId="31" customBuiltin="1"/>
    <cellStyle name="40% - Énfasis1 2" xfId="123"/>
    <cellStyle name="40% - Énfasis1 3" xfId="137"/>
    <cellStyle name="40% - Énfasis1 4" xfId="151"/>
    <cellStyle name="40% - Énfasis2" xfId="25" builtinId="35" customBuiltin="1"/>
    <cellStyle name="40% - Énfasis2 2" xfId="125"/>
    <cellStyle name="40% - Énfasis2 3" xfId="139"/>
    <cellStyle name="40% - Énfasis2 4" xfId="153"/>
    <cellStyle name="40% - Énfasis3" xfId="29" builtinId="39" customBuiltin="1"/>
    <cellStyle name="40% - Énfasis3 2" xfId="127"/>
    <cellStyle name="40% - Énfasis3 3" xfId="141"/>
    <cellStyle name="40% - Énfasis3 4" xfId="155"/>
    <cellStyle name="40% - Énfasis4" xfId="33" builtinId="43" customBuiltin="1"/>
    <cellStyle name="40% - Énfasis4 2" xfId="129"/>
    <cellStyle name="40% - Énfasis4 3" xfId="143"/>
    <cellStyle name="40% - Énfasis4 4" xfId="157"/>
    <cellStyle name="40% - Énfasis5" xfId="37" builtinId="47" customBuiltin="1"/>
    <cellStyle name="40% - Énfasis5 2" xfId="131"/>
    <cellStyle name="40% - Énfasis5 3" xfId="145"/>
    <cellStyle name="40% - Énfasis5 4" xfId="159"/>
    <cellStyle name="40% - Énfasis6" xfId="41" builtinId="51" customBuiltin="1"/>
    <cellStyle name="40% - Énfasis6 2" xfId="133"/>
    <cellStyle name="40% - Énfasis6 3" xfId="147"/>
    <cellStyle name="40% - Énfasis6 4" xfId="16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/>
    <cellStyle name="Neutral" xfId="10" builtinId="28" customBuiltin="1"/>
    <cellStyle name="Normal" xfId="0" builtinId="0"/>
    <cellStyle name="Normal 10" xfId="134"/>
    <cellStyle name="Normal 11" xfId="148"/>
    <cellStyle name="Normal 12" xfId="162"/>
    <cellStyle name="Normal 13" xfId="176"/>
    <cellStyle name="Normal 14" xfId="190"/>
    <cellStyle name="Normal 15" xfId="204"/>
    <cellStyle name="Normal 16" xfId="218"/>
    <cellStyle name="Normal 17" xfId="232"/>
    <cellStyle name="Normal 18" xfId="43"/>
    <cellStyle name="Normal 19" xfId="246"/>
    <cellStyle name="Normal 2" xfId="45"/>
    <cellStyle name="Normal 29" xfId="247"/>
    <cellStyle name="Normal 3" xfId="48"/>
    <cellStyle name="Normal 4" xfId="50"/>
    <cellStyle name="Normal 5" xfId="64"/>
    <cellStyle name="Normal 6" xfId="78"/>
    <cellStyle name="Normal 7" xfId="92"/>
    <cellStyle name="Normal 8" xfId="106"/>
    <cellStyle name="Normal 9" xfId="120"/>
    <cellStyle name="Normal_Basefecu 7" xfId="2"/>
    <cellStyle name="Normal_E. Fin SQM" xfId="1"/>
    <cellStyle name="Notas 2" xfId="46"/>
    <cellStyle name="Notas 3" xfId="121"/>
    <cellStyle name="Notas 4" xfId="135"/>
    <cellStyle name="Notas 5" xfId="149"/>
    <cellStyle name="Note 10" xfId="191"/>
    <cellStyle name="Note 11" xfId="205"/>
    <cellStyle name="Note 12" xfId="219"/>
    <cellStyle name="Note 13" xfId="233"/>
    <cellStyle name="Note 2" xfId="49"/>
    <cellStyle name="Note 3" xfId="51"/>
    <cellStyle name="Note 4" xfId="65"/>
    <cellStyle name="Note 5" xfId="79"/>
    <cellStyle name="Note 6" xfId="93"/>
    <cellStyle name="Note 7" xfId="107"/>
    <cellStyle name="Note 8" xfId="163"/>
    <cellStyle name="Note 9" xfId="177"/>
    <cellStyle name="Porcentaje 2" xfId="47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topLeftCell="A4" zoomScale="80" zoomScaleNormal="80" workbookViewId="0">
      <selection activeCell="C9" sqref="C9:C14"/>
    </sheetView>
  </sheetViews>
  <sheetFormatPr baseColWidth="10" defaultColWidth="11.44140625" defaultRowHeight="14.4"/>
  <cols>
    <col min="1" max="1" width="3.6640625" customWidth="1"/>
    <col min="2" max="2" width="3.33203125" customWidth="1"/>
    <col min="3" max="3" width="35.33203125" bestFit="1" customWidth="1"/>
    <col min="5" max="5" width="2.44140625" customWidth="1"/>
    <col min="7" max="7" width="2" customWidth="1"/>
    <col min="9" max="9" width="2.109375" customWidth="1"/>
    <col min="10" max="10" width="11.88671875" bestFit="1" customWidth="1"/>
    <col min="11" max="11" width="2.6640625" customWidth="1"/>
    <col min="14" max="14" width="15" bestFit="1" customWidth="1"/>
  </cols>
  <sheetData>
    <row r="1" spans="2:19" ht="15" thickBot="1">
      <c r="C1" s="40"/>
    </row>
    <row r="2" spans="2:19" ht="21.6" thickBot="1">
      <c r="B2" s="9"/>
      <c r="C2" s="164" t="s">
        <v>27</v>
      </c>
      <c r="D2" s="164"/>
      <c r="E2" s="164"/>
      <c r="F2" s="164"/>
      <c r="G2" s="165"/>
      <c r="H2" s="101"/>
      <c r="I2" s="101"/>
      <c r="J2" s="101"/>
      <c r="K2" s="102"/>
    </row>
    <row r="3" spans="2:19" ht="15" customHeight="1">
      <c r="B3" s="10"/>
      <c r="C3" s="1"/>
      <c r="D3" s="1"/>
      <c r="E3" s="1"/>
      <c r="F3" s="1"/>
      <c r="G3" s="2"/>
      <c r="H3" s="166" t="s">
        <v>72</v>
      </c>
      <c r="I3" s="167"/>
      <c r="J3" s="167"/>
      <c r="K3" s="114"/>
    </row>
    <row r="4" spans="2:19">
      <c r="B4" s="11"/>
      <c r="C4" s="78" t="s">
        <v>1</v>
      </c>
      <c r="D4" s="162" t="s">
        <v>71</v>
      </c>
      <c r="E4" s="162"/>
      <c r="F4" s="162"/>
      <c r="G4" s="163"/>
      <c r="H4" s="168"/>
      <c r="I4" s="168"/>
      <c r="J4" s="168"/>
      <c r="K4" s="115"/>
    </row>
    <row r="5" spans="2:19">
      <c r="B5" s="11"/>
      <c r="C5" s="79"/>
      <c r="D5" s="24">
        <v>2019</v>
      </c>
      <c r="E5" s="41"/>
      <c r="F5" s="24">
        <v>2018</v>
      </c>
      <c r="G5" s="25"/>
      <c r="H5" s="116">
        <v>2019</v>
      </c>
      <c r="I5" s="116"/>
      <c r="J5" s="116">
        <v>2018</v>
      </c>
      <c r="K5" s="117"/>
    </row>
    <row r="6" spans="2:19">
      <c r="B6" s="11"/>
      <c r="C6" s="73"/>
      <c r="D6" s="3"/>
      <c r="E6" s="3"/>
      <c r="F6" s="3"/>
      <c r="G6" s="4"/>
      <c r="H6" s="116"/>
      <c r="I6" s="118"/>
      <c r="J6" s="116"/>
      <c r="K6" s="119"/>
    </row>
    <row r="7" spans="2:19">
      <c r="B7" s="11"/>
      <c r="C7" s="81" t="s">
        <v>28</v>
      </c>
      <c r="D7" s="76">
        <v>473.1</v>
      </c>
      <c r="E7" s="76"/>
      <c r="F7" s="76">
        <v>543.20000000000005</v>
      </c>
      <c r="G7" s="130"/>
      <c r="H7" s="76">
        <v>1471.4</v>
      </c>
      <c r="I7" s="76"/>
      <c r="J7" s="76">
        <v>1700.6</v>
      </c>
      <c r="K7" s="120"/>
      <c r="M7" s="137"/>
      <c r="O7" s="137"/>
      <c r="Q7" s="137"/>
      <c r="S7" s="137"/>
    </row>
    <row r="8" spans="2:19">
      <c r="B8" s="12"/>
      <c r="D8" s="127"/>
      <c r="E8" s="121"/>
      <c r="F8" s="121"/>
      <c r="G8" s="120"/>
      <c r="H8" s="121"/>
      <c r="I8" s="121"/>
      <c r="J8" s="121"/>
      <c r="K8" s="120"/>
      <c r="M8" s="137"/>
      <c r="O8" s="137"/>
      <c r="Q8" s="137"/>
      <c r="S8" s="137"/>
    </row>
    <row r="9" spans="2:19" ht="14.25" customHeight="1">
      <c r="B9" s="13"/>
      <c r="C9" s="74" t="s">
        <v>30</v>
      </c>
      <c r="D9" s="122">
        <v>112.5</v>
      </c>
      <c r="E9" s="76"/>
      <c r="F9" s="122">
        <v>152.80000000000001</v>
      </c>
      <c r="G9" s="120"/>
      <c r="H9" s="122">
        <v>406</v>
      </c>
      <c r="I9" s="76"/>
      <c r="J9" s="122">
        <v>500.9</v>
      </c>
      <c r="K9" s="120"/>
      <c r="M9" s="137"/>
      <c r="O9" s="137"/>
      <c r="Q9" s="137"/>
      <c r="S9" s="137"/>
    </row>
    <row r="10" spans="2:19">
      <c r="B10" s="14"/>
      <c r="C10" s="74" t="s">
        <v>62</v>
      </c>
      <c r="D10" s="122">
        <v>167.3</v>
      </c>
      <c r="E10" s="76"/>
      <c r="F10" s="122">
        <v>194.9</v>
      </c>
      <c r="G10" s="120"/>
      <c r="H10" s="122">
        <v>551.1</v>
      </c>
      <c r="I10" s="76"/>
      <c r="J10" s="122">
        <v>607.29999999999995</v>
      </c>
      <c r="K10" s="120"/>
      <c r="M10" s="137"/>
      <c r="O10" s="137"/>
      <c r="Q10" s="137"/>
      <c r="S10" s="137"/>
    </row>
    <row r="11" spans="2:19">
      <c r="B11" s="14"/>
      <c r="C11" s="74" t="s">
        <v>29</v>
      </c>
      <c r="D11" s="122">
        <v>91.3</v>
      </c>
      <c r="E11" s="76"/>
      <c r="F11" s="122">
        <v>82.9</v>
      </c>
      <c r="G11" s="120"/>
      <c r="H11" s="122">
        <v>277.39999999999998</v>
      </c>
      <c r="I11" s="76"/>
      <c r="J11" s="122">
        <v>243.1</v>
      </c>
      <c r="K11" s="120"/>
      <c r="M11" s="137"/>
      <c r="O11" s="137"/>
      <c r="Q11" s="137"/>
      <c r="S11" s="137"/>
    </row>
    <row r="12" spans="2:19">
      <c r="B12" s="15"/>
      <c r="C12" s="74" t="s">
        <v>32</v>
      </c>
      <c r="D12" s="122">
        <v>73.7</v>
      </c>
      <c r="E12" s="76"/>
      <c r="F12" s="122">
        <v>80</v>
      </c>
      <c r="G12" s="120"/>
      <c r="H12" s="122">
        <v>162.19999999999999</v>
      </c>
      <c r="I12" s="76"/>
      <c r="J12" s="122">
        <v>219.8</v>
      </c>
      <c r="K12" s="120"/>
      <c r="M12" s="137"/>
      <c r="O12" s="137"/>
      <c r="Q12" s="137"/>
      <c r="S12" s="137"/>
    </row>
    <row r="13" spans="2:19">
      <c r="B13" s="15"/>
      <c r="C13" s="71" t="s">
        <v>31</v>
      </c>
      <c r="D13" s="122">
        <v>17</v>
      </c>
      <c r="E13" s="76"/>
      <c r="F13" s="122">
        <v>19.399999999999999</v>
      </c>
      <c r="G13" s="144"/>
      <c r="H13" s="122">
        <v>47.9</v>
      </c>
      <c r="I13" s="76"/>
      <c r="J13" s="122">
        <v>94.6</v>
      </c>
      <c r="K13" s="120"/>
      <c r="M13" s="137"/>
      <c r="O13" s="137"/>
      <c r="Q13" s="137"/>
      <c r="S13" s="137"/>
    </row>
    <row r="14" spans="2:19">
      <c r="B14" s="15"/>
      <c r="C14" s="74" t="s">
        <v>33</v>
      </c>
      <c r="D14" s="122">
        <v>11.3</v>
      </c>
      <c r="E14" s="76"/>
      <c r="F14" s="122">
        <v>13.2</v>
      </c>
      <c r="G14" s="120"/>
      <c r="H14" s="122">
        <v>26.8</v>
      </c>
      <c r="I14" s="76"/>
      <c r="J14" s="122">
        <v>34.799999999999997</v>
      </c>
      <c r="K14" s="120"/>
      <c r="M14" s="137"/>
      <c r="O14" s="137"/>
      <c r="Q14" s="137"/>
      <c r="S14" s="137"/>
    </row>
    <row r="15" spans="2:19">
      <c r="B15" s="16"/>
      <c r="C15" s="75"/>
      <c r="D15" s="145"/>
      <c r="E15" s="124"/>
      <c r="F15" s="145"/>
      <c r="G15" s="120"/>
      <c r="H15" s="123"/>
      <c r="I15" s="124"/>
      <c r="J15" s="125"/>
      <c r="K15" s="120"/>
      <c r="M15" s="137"/>
      <c r="O15" s="137"/>
      <c r="Q15" s="137"/>
      <c r="S15" s="137"/>
    </row>
    <row r="16" spans="2:19">
      <c r="B16" s="16"/>
      <c r="C16" s="81" t="s">
        <v>34</v>
      </c>
      <c r="D16" s="76">
        <v>-289.3</v>
      </c>
      <c r="E16" s="76"/>
      <c r="F16" s="76">
        <v>-325.89999999999998</v>
      </c>
      <c r="G16" s="120"/>
      <c r="H16" s="76">
        <v>-899.5</v>
      </c>
      <c r="I16" s="76"/>
      <c r="J16" s="76">
        <v>-948.8</v>
      </c>
      <c r="K16" s="120"/>
      <c r="M16" s="137"/>
      <c r="O16" s="137"/>
      <c r="Q16" s="137"/>
      <c r="S16" s="137"/>
    </row>
    <row r="17" spans="2:19">
      <c r="B17" s="16"/>
      <c r="C17" s="76" t="s">
        <v>35</v>
      </c>
      <c r="D17" s="76">
        <v>-49.6</v>
      </c>
      <c r="E17" s="76"/>
      <c r="F17" s="76">
        <v>-55.2</v>
      </c>
      <c r="G17" s="120"/>
      <c r="H17" s="76">
        <v>-149.69999999999999</v>
      </c>
      <c r="I17" s="76"/>
      <c r="J17" s="76">
        <v>-172.6</v>
      </c>
      <c r="K17" s="120"/>
      <c r="M17" s="137"/>
      <c r="O17" s="137"/>
      <c r="Q17" s="137"/>
      <c r="S17" s="137"/>
    </row>
    <row r="18" spans="2:19">
      <c r="B18" s="16"/>
      <c r="C18" s="80"/>
      <c r="D18" s="126">
        <v>-338.9</v>
      </c>
      <c r="E18" s="127"/>
      <c r="F18" s="126">
        <v>-381.1</v>
      </c>
      <c r="G18" s="120"/>
      <c r="H18" s="126">
        <v>-1049.2</v>
      </c>
      <c r="I18" s="76"/>
      <c r="J18" s="126">
        <v>-1121.5</v>
      </c>
      <c r="K18" s="120"/>
      <c r="M18" s="137"/>
      <c r="O18" s="137"/>
      <c r="Q18" s="137"/>
      <c r="S18" s="137"/>
    </row>
    <row r="19" spans="2:19">
      <c r="B19" s="16"/>
      <c r="C19" s="81" t="s">
        <v>36</v>
      </c>
      <c r="D19" s="76">
        <v>134.19999999999999</v>
      </c>
      <c r="E19" s="76"/>
      <c r="F19" s="76">
        <v>162.1</v>
      </c>
      <c r="G19" s="120"/>
      <c r="H19" s="76">
        <v>422.2</v>
      </c>
      <c r="I19" s="76"/>
      <c r="J19" s="76">
        <v>579.1</v>
      </c>
      <c r="K19" s="120"/>
      <c r="M19" s="137"/>
      <c r="O19" s="137"/>
      <c r="Q19" s="137"/>
      <c r="S19" s="137"/>
    </row>
    <row r="20" spans="2:19">
      <c r="B20" s="16"/>
      <c r="C20" s="77"/>
      <c r="D20" s="127"/>
      <c r="E20" s="127"/>
      <c r="F20" s="127"/>
      <c r="G20" s="120"/>
      <c r="H20" s="127"/>
      <c r="I20" s="127"/>
      <c r="J20" s="127"/>
      <c r="K20" s="120"/>
      <c r="M20" s="137"/>
      <c r="O20" s="137"/>
      <c r="Q20" s="137"/>
      <c r="S20" s="137"/>
    </row>
    <row r="21" spans="2:19">
      <c r="B21" s="16"/>
      <c r="C21" s="74" t="s">
        <v>37</v>
      </c>
      <c r="D21" s="128">
        <v>-28.2</v>
      </c>
      <c r="E21" s="128"/>
      <c r="F21" s="128">
        <v>-27.3</v>
      </c>
      <c r="G21" s="120"/>
      <c r="H21" s="128">
        <v>-83.8</v>
      </c>
      <c r="I21" s="128"/>
      <c r="J21" s="128">
        <v>-83.6</v>
      </c>
      <c r="K21" s="120"/>
      <c r="M21" s="137"/>
      <c r="O21" s="137"/>
      <c r="Q21" s="137"/>
      <c r="S21" s="137"/>
    </row>
    <row r="22" spans="2:19">
      <c r="B22" s="16"/>
      <c r="C22" s="72" t="s">
        <v>38</v>
      </c>
      <c r="D22" s="128">
        <v>-20.3</v>
      </c>
      <c r="E22" s="128"/>
      <c r="F22" s="128">
        <v>-12.1</v>
      </c>
      <c r="G22" s="120"/>
      <c r="H22" s="128">
        <v>-58.9</v>
      </c>
      <c r="I22" s="128"/>
      <c r="J22" s="128">
        <v>-40.5</v>
      </c>
      <c r="K22" s="120"/>
      <c r="M22" s="137"/>
      <c r="O22" s="137"/>
      <c r="Q22" s="137"/>
      <c r="S22" s="137"/>
    </row>
    <row r="23" spans="2:19">
      <c r="B23" s="16"/>
      <c r="C23" s="72" t="s">
        <v>39</v>
      </c>
      <c r="D23" s="128">
        <v>6.9</v>
      </c>
      <c r="E23" s="128"/>
      <c r="F23" s="128">
        <v>5.8</v>
      </c>
      <c r="G23" s="120"/>
      <c r="H23" s="128">
        <v>19.3</v>
      </c>
      <c r="I23" s="128"/>
      <c r="J23" s="128">
        <v>16.5</v>
      </c>
      <c r="K23" s="120"/>
      <c r="M23" s="137"/>
      <c r="O23" s="137"/>
      <c r="Q23" s="137"/>
      <c r="S23" s="137"/>
    </row>
    <row r="24" spans="2:19">
      <c r="B24" s="16"/>
      <c r="C24" s="72" t="s">
        <v>40</v>
      </c>
      <c r="D24" s="128">
        <v>-5.2</v>
      </c>
      <c r="E24" s="128"/>
      <c r="F24" s="128">
        <v>-8.8000000000000007</v>
      </c>
      <c r="G24" s="120"/>
      <c r="H24" s="128">
        <v>-1</v>
      </c>
      <c r="I24" s="128"/>
      <c r="J24" s="128">
        <v>-9.4</v>
      </c>
      <c r="K24" s="120"/>
      <c r="M24" s="137"/>
      <c r="O24" s="137"/>
      <c r="Q24" s="137"/>
      <c r="S24" s="137"/>
    </row>
    <row r="25" spans="2:19">
      <c r="B25" s="16"/>
      <c r="C25" s="72" t="s">
        <v>41</v>
      </c>
      <c r="D25" s="128">
        <v>-0.5</v>
      </c>
      <c r="E25" s="128"/>
      <c r="F25" s="128">
        <v>-5.2</v>
      </c>
      <c r="G25" s="120"/>
      <c r="H25" s="128">
        <v>-1.3</v>
      </c>
      <c r="I25" s="128"/>
      <c r="J25" s="128">
        <v>-4</v>
      </c>
      <c r="K25" s="120"/>
      <c r="M25" s="137"/>
      <c r="O25" s="137"/>
      <c r="Q25" s="137"/>
      <c r="S25" s="137"/>
    </row>
    <row r="26" spans="2:19">
      <c r="B26" s="16"/>
      <c r="C26" s="74"/>
      <c r="D26" s="76"/>
      <c r="E26" s="124"/>
      <c r="F26" s="124"/>
      <c r="G26" s="120"/>
      <c r="H26" s="129"/>
      <c r="I26" s="124"/>
      <c r="J26" s="124"/>
      <c r="K26" s="120"/>
      <c r="M26" s="137"/>
      <c r="O26" s="137"/>
      <c r="Q26" s="137"/>
      <c r="S26" s="137"/>
    </row>
    <row r="27" spans="2:19">
      <c r="B27" s="16"/>
      <c r="C27" s="82" t="s">
        <v>42</v>
      </c>
      <c r="D27" s="76">
        <v>86.8</v>
      </c>
      <c r="E27" s="76"/>
      <c r="F27" s="76">
        <v>114.4</v>
      </c>
      <c r="G27" s="130"/>
      <c r="H27" s="76">
        <v>296.5</v>
      </c>
      <c r="I27" s="76"/>
      <c r="J27" s="76">
        <v>458.1</v>
      </c>
      <c r="K27" s="130"/>
      <c r="M27" s="137"/>
      <c r="O27" s="137"/>
      <c r="Q27" s="137"/>
      <c r="S27" s="137"/>
    </row>
    <row r="28" spans="2:19">
      <c r="B28" s="16"/>
      <c r="C28" s="82"/>
      <c r="D28" s="76"/>
      <c r="E28" s="76"/>
      <c r="F28" s="76"/>
      <c r="G28" s="130"/>
      <c r="H28" s="76"/>
      <c r="I28" s="76"/>
      <c r="J28" s="76"/>
      <c r="K28" s="130"/>
      <c r="M28" s="137"/>
      <c r="O28" s="137"/>
      <c r="Q28" s="137"/>
      <c r="S28" s="137"/>
    </row>
    <row r="29" spans="2:19">
      <c r="B29" s="16"/>
      <c r="C29" s="82" t="s">
        <v>43</v>
      </c>
      <c r="D29" s="76">
        <v>-25.6</v>
      </c>
      <c r="E29" s="76"/>
      <c r="F29" s="76">
        <v>-30.1</v>
      </c>
      <c r="G29" s="130"/>
      <c r="H29" s="76">
        <v>-84</v>
      </c>
      <c r="I29" s="76"/>
      <c r="J29" s="76">
        <v>-126.2</v>
      </c>
      <c r="K29" s="130"/>
      <c r="M29" s="137"/>
      <c r="O29" s="137"/>
      <c r="Q29" s="137"/>
      <c r="S29" s="137"/>
    </row>
    <row r="30" spans="2:19">
      <c r="B30" s="16"/>
      <c r="C30" s="82"/>
      <c r="D30" s="76"/>
      <c r="E30" s="76"/>
      <c r="F30" s="76"/>
      <c r="G30" s="130"/>
      <c r="H30" s="76"/>
      <c r="I30" s="76"/>
      <c r="J30" s="76"/>
      <c r="K30" s="130"/>
      <c r="M30" s="137"/>
      <c r="O30" s="137"/>
      <c r="Q30" s="137"/>
      <c r="S30" s="137"/>
    </row>
    <row r="31" spans="2:19">
      <c r="B31" s="16"/>
      <c r="C31" s="82" t="s">
        <v>44</v>
      </c>
      <c r="D31" s="76">
        <v>61.2</v>
      </c>
      <c r="E31" s="76"/>
      <c r="F31" s="76">
        <v>84.3</v>
      </c>
      <c r="G31" s="130"/>
      <c r="H31" s="76">
        <v>212.4</v>
      </c>
      <c r="I31" s="76"/>
      <c r="J31" s="76">
        <v>331.9</v>
      </c>
      <c r="K31" s="130"/>
      <c r="M31" s="137"/>
      <c r="O31" s="137"/>
      <c r="Q31" s="137"/>
      <c r="S31" s="137"/>
    </row>
    <row r="32" spans="2:19">
      <c r="B32" s="16"/>
      <c r="C32" s="82"/>
      <c r="D32" s="76"/>
      <c r="E32" s="76"/>
      <c r="F32" s="76"/>
      <c r="G32" s="130"/>
      <c r="H32" s="76"/>
      <c r="I32" s="76"/>
      <c r="J32" s="76"/>
      <c r="K32" s="130"/>
      <c r="M32" s="137"/>
      <c r="O32" s="137"/>
      <c r="Q32" s="137"/>
      <c r="S32" s="137"/>
    </row>
    <row r="33" spans="2:19">
      <c r="B33" s="16"/>
      <c r="C33" s="72" t="s">
        <v>45</v>
      </c>
      <c r="D33" s="128">
        <v>-0.7</v>
      </c>
      <c r="E33" s="128"/>
      <c r="F33" s="128">
        <v>-0.8</v>
      </c>
      <c r="G33" s="130"/>
      <c r="H33" s="128">
        <v>-1.2</v>
      </c>
      <c r="I33" s="128"/>
      <c r="J33" s="128">
        <v>-0.7</v>
      </c>
      <c r="K33" s="130"/>
      <c r="M33" s="137"/>
      <c r="O33" s="137"/>
      <c r="Q33" s="137"/>
      <c r="S33" s="137"/>
    </row>
    <row r="34" spans="2:19">
      <c r="B34" s="16"/>
      <c r="C34" s="72"/>
      <c r="D34" s="74"/>
      <c r="E34" s="128"/>
      <c r="F34" s="128"/>
      <c r="G34" s="130"/>
      <c r="H34" s="128"/>
      <c r="I34" s="128"/>
      <c r="J34" s="128"/>
      <c r="K34" s="130"/>
      <c r="M34" s="137"/>
      <c r="O34" s="137"/>
      <c r="Q34" s="137"/>
      <c r="S34" s="137"/>
    </row>
    <row r="35" spans="2:19">
      <c r="B35" s="16"/>
      <c r="C35" s="83" t="s">
        <v>46</v>
      </c>
      <c r="D35" s="146">
        <v>60.5</v>
      </c>
      <c r="E35" s="131"/>
      <c r="F35" s="131">
        <v>83.5</v>
      </c>
      <c r="G35" s="147"/>
      <c r="H35" s="131">
        <v>211.2</v>
      </c>
      <c r="I35" s="131"/>
      <c r="J35" s="132">
        <v>331.2</v>
      </c>
      <c r="K35" s="130"/>
      <c r="M35" s="137"/>
      <c r="O35" s="137"/>
      <c r="Q35" s="137"/>
      <c r="S35" s="137"/>
    </row>
    <row r="36" spans="2:19">
      <c r="B36" s="16"/>
      <c r="C36" s="84" t="s">
        <v>47</v>
      </c>
      <c r="D36" s="133">
        <v>0.23</v>
      </c>
      <c r="E36" s="134"/>
      <c r="F36" s="133">
        <v>0.32</v>
      </c>
      <c r="G36" s="148"/>
      <c r="H36" s="133">
        <v>0.8</v>
      </c>
      <c r="I36" s="134"/>
      <c r="J36" s="135">
        <v>1.26</v>
      </c>
      <c r="K36" s="130"/>
      <c r="M36" s="138"/>
      <c r="O36" s="138"/>
      <c r="Q36" s="138"/>
      <c r="S36" s="138"/>
    </row>
    <row r="37" spans="2:19" ht="15" thickBot="1">
      <c r="B37" s="17"/>
      <c r="C37" s="6"/>
      <c r="D37" s="6"/>
      <c r="E37" s="6"/>
      <c r="F37" s="6"/>
      <c r="G37" s="7"/>
      <c r="H37" s="6"/>
      <c r="I37" s="6"/>
      <c r="J37" s="6"/>
      <c r="K37" s="136"/>
    </row>
    <row r="38" spans="2:19">
      <c r="B38" s="3"/>
      <c r="C38" s="85" t="s">
        <v>63</v>
      </c>
      <c r="D38" s="8"/>
      <c r="E38" s="8"/>
      <c r="F38" s="8"/>
      <c r="G38" s="8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zoomScale="80" zoomScaleNormal="80" workbookViewId="0">
      <selection activeCell="H31" sqref="H31"/>
    </sheetView>
  </sheetViews>
  <sheetFormatPr baseColWidth="10" defaultColWidth="11.44140625" defaultRowHeight="14.4"/>
  <cols>
    <col min="1" max="1" width="3.6640625" customWidth="1"/>
    <col min="2" max="2" width="44.6640625" customWidth="1"/>
    <col min="3" max="3" width="13.44140625" customWidth="1"/>
    <col min="4" max="4" width="3.6640625" customWidth="1"/>
    <col min="5" max="5" width="12.44140625" customWidth="1"/>
    <col min="6" max="6" width="3.6640625" customWidth="1"/>
  </cols>
  <sheetData>
    <row r="1" spans="2:10" ht="15" thickBot="1">
      <c r="B1" s="39"/>
    </row>
    <row r="2" spans="2:10" ht="21.6" thickBot="1">
      <c r="B2" s="169" t="s">
        <v>0</v>
      </c>
      <c r="C2" s="164"/>
      <c r="D2" s="164"/>
      <c r="E2" s="164"/>
      <c r="F2" s="165"/>
    </row>
    <row r="3" spans="2:10" ht="22.8">
      <c r="B3" s="26"/>
      <c r="C3" s="27"/>
      <c r="D3" s="28"/>
      <c r="E3" s="27"/>
      <c r="F3" s="29"/>
    </row>
    <row r="4" spans="2:10">
      <c r="B4" s="55" t="s">
        <v>1</v>
      </c>
      <c r="C4" s="68" t="s">
        <v>73</v>
      </c>
      <c r="D4" s="68"/>
      <c r="E4" s="68" t="s">
        <v>24</v>
      </c>
      <c r="F4" s="30"/>
    </row>
    <row r="5" spans="2:10">
      <c r="B5" s="56"/>
      <c r="C5" s="67">
        <v>2019</v>
      </c>
      <c r="D5" s="67"/>
      <c r="E5" s="67">
        <v>2018</v>
      </c>
      <c r="F5" s="25"/>
    </row>
    <row r="6" spans="2:10">
      <c r="B6" s="56"/>
      <c r="C6" s="18"/>
      <c r="D6" s="18"/>
      <c r="E6" s="18"/>
      <c r="F6" s="31"/>
    </row>
    <row r="7" spans="2:10">
      <c r="B7" s="57" t="s">
        <v>2</v>
      </c>
      <c r="C7" s="139">
        <v>2715.5</v>
      </c>
      <c r="D7" s="19"/>
      <c r="E7" s="139">
        <v>2399.6</v>
      </c>
      <c r="F7" s="5"/>
      <c r="H7" s="137"/>
      <c r="J7" s="137"/>
    </row>
    <row r="8" spans="2:10">
      <c r="B8" s="58" t="s">
        <v>3</v>
      </c>
      <c r="C8" s="122">
        <v>787.6</v>
      </c>
      <c r="D8" s="20"/>
      <c r="E8" s="122">
        <v>556.1</v>
      </c>
      <c r="F8" s="32"/>
      <c r="H8" s="137"/>
      <c r="J8" s="137"/>
    </row>
    <row r="9" spans="2:10">
      <c r="B9" s="58" t="s">
        <v>4</v>
      </c>
      <c r="C9" s="122">
        <v>376.8</v>
      </c>
      <c r="D9" s="20"/>
      <c r="E9" s="122">
        <v>312.7</v>
      </c>
      <c r="F9" s="32"/>
      <c r="H9" s="137"/>
      <c r="J9" s="137"/>
    </row>
    <row r="10" spans="2:10">
      <c r="B10" s="58" t="s">
        <v>5</v>
      </c>
      <c r="C10" s="122">
        <v>466.1</v>
      </c>
      <c r="D10" s="20"/>
      <c r="E10" s="122">
        <v>509.4</v>
      </c>
      <c r="F10" s="32"/>
      <c r="H10" s="137"/>
      <c r="J10" s="137"/>
    </row>
    <row r="11" spans="2:10">
      <c r="B11" s="58" t="s">
        <v>6</v>
      </c>
      <c r="C11" s="122">
        <v>963.6</v>
      </c>
      <c r="D11" s="20"/>
      <c r="E11" s="122">
        <v>913.7</v>
      </c>
      <c r="F11" s="32"/>
      <c r="H11" s="137"/>
      <c r="J11" s="137"/>
    </row>
    <row r="12" spans="2:10">
      <c r="B12" s="58" t="s">
        <v>7</v>
      </c>
      <c r="C12" s="122">
        <v>121.3</v>
      </c>
      <c r="D12" s="20"/>
      <c r="E12" s="122">
        <v>107.7</v>
      </c>
      <c r="F12" s="32"/>
      <c r="H12" s="137"/>
      <c r="J12" s="137"/>
    </row>
    <row r="13" spans="2:10">
      <c r="B13" s="59"/>
      <c r="C13" s="122"/>
      <c r="D13" s="22"/>
      <c r="E13" s="122"/>
      <c r="F13" s="32"/>
      <c r="H13" s="137"/>
      <c r="J13" s="137"/>
    </row>
    <row r="14" spans="2:10">
      <c r="B14" s="60" t="s">
        <v>8</v>
      </c>
      <c r="C14" s="139">
        <v>1981.4</v>
      </c>
      <c r="D14" s="23"/>
      <c r="E14" s="139">
        <v>1868.5</v>
      </c>
      <c r="F14" s="32"/>
      <c r="H14" s="137"/>
      <c r="J14" s="137"/>
    </row>
    <row r="15" spans="2:10">
      <c r="B15" s="58" t="s">
        <v>9</v>
      </c>
      <c r="C15" s="122">
        <v>14.8</v>
      </c>
      <c r="D15" s="20"/>
      <c r="E15" s="122">
        <v>17.100000000000001</v>
      </c>
      <c r="F15" s="32"/>
      <c r="H15" s="137"/>
      <c r="J15" s="137"/>
    </row>
    <row r="16" spans="2:10">
      <c r="B16" s="58" t="s">
        <v>10</v>
      </c>
      <c r="C16" s="122">
        <v>119.7</v>
      </c>
      <c r="D16" s="20"/>
      <c r="E16" s="122">
        <v>111.5</v>
      </c>
      <c r="F16" s="32"/>
      <c r="H16" s="137"/>
      <c r="J16" s="137"/>
    </row>
    <row r="17" spans="2:10">
      <c r="B17" s="56" t="s">
        <v>11</v>
      </c>
      <c r="C17" s="122">
        <v>1573.6</v>
      </c>
      <c r="D17" s="20"/>
      <c r="E17" s="122">
        <v>1454.8</v>
      </c>
      <c r="F17" s="5"/>
      <c r="H17" s="137"/>
      <c r="J17" s="137"/>
    </row>
    <row r="18" spans="2:10">
      <c r="B18" s="56" t="s">
        <v>12</v>
      </c>
      <c r="C18" s="122">
        <v>273.3</v>
      </c>
      <c r="D18" s="20"/>
      <c r="E18" s="122">
        <v>285</v>
      </c>
      <c r="F18" s="5"/>
      <c r="H18" s="137"/>
      <c r="J18" s="137"/>
    </row>
    <row r="19" spans="2:10">
      <c r="B19" s="59"/>
      <c r="C19" s="122"/>
      <c r="D19" s="20"/>
      <c r="E19" s="122"/>
      <c r="F19" s="32"/>
      <c r="H19" s="137"/>
      <c r="J19" s="137"/>
    </row>
    <row r="20" spans="2:10" ht="15.6">
      <c r="B20" s="61" t="s">
        <v>13</v>
      </c>
      <c r="C20" s="139">
        <v>4696.8</v>
      </c>
      <c r="D20" s="19"/>
      <c r="E20" s="139">
        <v>4268.1000000000004</v>
      </c>
      <c r="F20" s="32"/>
      <c r="H20" s="137"/>
      <c r="J20" s="137"/>
    </row>
    <row r="21" spans="2:10">
      <c r="B21" s="62"/>
      <c r="C21" s="140"/>
      <c r="D21" s="20"/>
      <c r="E21" s="140"/>
      <c r="F21" s="2"/>
      <c r="H21" s="137"/>
      <c r="J21" s="137"/>
    </row>
    <row r="22" spans="2:10" ht="15.6">
      <c r="B22" s="57" t="s">
        <v>14</v>
      </c>
      <c r="C22" s="141">
        <v>982.1</v>
      </c>
      <c r="D22" s="19"/>
      <c r="E22" s="141">
        <v>555.70000000000005</v>
      </c>
      <c r="F22" s="33"/>
      <c r="H22" s="137"/>
      <c r="J22" s="137"/>
    </row>
    <row r="23" spans="2:10">
      <c r="B23" s="56" t="s">
        <v>15</v>
      </c>
      <c r="C23" s="142">
        <v>489</v>
      </c>
      <c r="D23" s="20"/>
      <c r="E23" s="142">
        <v>23.6</v>
      </c>
      <c r="F23" s="5"/>
      <c r="H23" s="137"/>
      <c r="J23" s="137"/>
    </row>
    <row r="24" spans="2:10">
      <c r="B24" s="56" t="s">
        <v>16</v>
      </c>
      <c r="C24" s="142">
        <v>493.2</v>
      </c>
      <c r="D24" s="20"/>
      <c r="E24" s="142">
        <v>532.1</v>
      </c>
      <c r="F24" s="5"/>
      <c r="H24" s="137"/>
      <c r="J24" s="137"/>
    </row>
    <row r="25" spans="2:10">
      <c r="B25" s="63"/>
      <c r="C25" s="142"/>
      <c r="D25" s="21"/>
      <c r="E25" s="122"/>
      <c r="F25" s="5"/>
      <c r="H25" s="137"/>
      <c r="J25" s="137"/>
    </row>
    <row r="26" spans="2:10">
      <c r="B26" s="64" t="s">
        <v>17</v>
      </c>
      <c r="C26" s="139">
        <v>1573.5</v>
      </c>
      <c r="D26" s="19"/>
      <c r="E26" s="143">
        <v>1574.6</v>
      </c>
      <c r="F26" s="32"/>
      <c r="H26" s="137"/>
      <c r="J26" s="137"/>
    </row>
    <row r="27" spans="2:10">
      <c r="B27" s="62" t="s">
        <v>18</v>
      </c>
      <c r="C27" s="140">
        <v>1324.2</v>
      </c>
      <c r="D27" s="20"/>
      <c r="E27" s="140">
        <v>1330.4</v>
      </c>
      <c r="F27" s="34"/>
      <c r="H27" s="137"/>
      <c r="J27" s="137"/>
    </row>
    <row r="28" spans="2:10">
      <c r="B28" s="56" t="s">
        <v>16</v>
      </c>
      <c r="C28" s="140">
        <v>249.4</v>
      </c>
      <c r="D28" s="20"/>
      <c r="E28" s="142">
        <v>244.2</v>
      </c>
      <c r="F28" s="2"/>
      <c r="H28" s="137"/>
      <c r="J28" s="137"/>
    </row>
    <row r="29" spans="2:10">
      <c r="B29" s="63"/>
      <c r="C29" s="142"/>
      <c r="D29" s="20"/>
      <c r="E29" s="122"/>
      <c r="F29" s="5"/>
      <c r="H29" s="137"/>
      <c r="J29" s="137"/>
    </row>
    <row r="30" spans="2:10">
      <c r="B30" s="65" t="s">
        <v>19</v>
      </c>
      <c r="C30" s="122">
        <v>2092.9</v>
      </c>
      <c r="D30" s="20"/>
      <c r="E30" s="122">
        <v>2085.5</v>
      </c>
      <c r="F30" s="32"/>
      <c r="H30" s="137"/>
      <c r="J30" s="137"/>
    </row>
    <row r="31" spans="2:10">
      <c r="B31" s="62"/>
      <c r="C31" s="122"/>
      <c r="D31" s="19"/>
      <c r="E31" s="140"/>
      <c r="F31" s="34"/>
      <c r="H31" s="137"/>
      <c r="J31" s="137"/>
    </row>
    <row r="32" spans="2:10">
      <c r="B32" s="56" t="s">
        <v>20</v>
      </c>
      <c r="C32" s="140">
        <v>48.3</v>
      </c>
      <c r="D32" s="20"/>
      <c r="E32" s="122">
        <v>52.3</v>
      </c>
      <c r="F32" s="2"/>
      <c r="H32" s="137"/>
      <c r="J32" s="137"/>
    </row>
    <row r="33" spans="2:10">
      <c r="B33" s="56"/>
      <c r="C33" s="122"/>
      <c r="D33" s="20"/>
      <c r="E33" s="142"/>
      <c r="F33" s="5"/>
      <c r="H33" s="137"/>
      <c r="J33" s="137"/>
    </row>
    <row r="34" spans="2:10">
      <c r="B34" s="56" t="s">
        <v>21</v>
      </c>
      <c r="C34" s="142">
        <v>2141.1999999999998</v>
      </c>
      <c r="D34" s="20"/>
      <c r="E34" s="122">
        <v>2137.8000000000002</v>
      </c>
      <c r="F34" s="5"/>
      <c r="H34" s="137"/>
      <c r="J34" s="137"/>
    </row>
    <row r="35" spans="2:10">
      <c r="B35" s="56"/>
      <c r="C35" s="122"/>
      <c r="D35" s="20"/>
      <c r="E35" s="142"/>
      <c r="F35" s="5"/>
      <c r="H35" s="137"/>
      <c r="J35" s="137"/>
    </row>
    <row r="36" spans="2:10" ht="15.6">
      <c r="B36" s="61" t="s">
        <v>22</v>
      </c>
      <c r="C36" s="141">
        <v>4696.8</v>
      </c>
      <c r="D36" s="19"/>
      <c r="E36" s="149">
        <v>4268.1000000000004</v>
      </c>
      <c r="F36" s="5"/>
      <c r="H36" s="137"/>
      <c r="J36" s="137"/>
    </row>
    <row r="37" spans="2:10" ht="15.6">
      <c r="B37" s="62"/>
      <c r="C37" s="149"/>
      <c r="D37" s="20"/>
      <c r="E37" s="140"/>
      <c r="F37" s="33"/>
      <c r="H37" s="137"/>
      <c r="J37" s="137"/>
    </row>
    <row r="38" spans="2:10">
      <c r="B38" s="66" t="s">
        <v>23</v>
      </c>
      <c r="C38" s="140">
        <v>2.8</v>
      </c>
      <c r="D38" s="20"/>
      <c r="E38" s="140">
        <v>4.3</v>
      </c>
      <c r="F38" s="2"/>
      <c r="H38" s="137"/>
      <c r="J38" s="137"/>
    </row>
    <row r="39" spans="2:10" ht="15" thickBot="1">
      <c r="B39" s="54"/>
      <c r="C39" s="35"/>
      <c r="D39" s="35"/>
      <c r="E39" s="35"/>
      <c r="F39" s="36"/>
      <c r="H39" s="137"/>
      <c r="J39" s="137"/>
    </row>
    <row r="40" spans="2:10">
      <c r="B40" s="20"/>
    </row>
    <row r="41" spans="2:10">
      <c r="B41" s="69" t="s">
        <v>25</v>
      </c>
      <c r="C41" s="1"/>
      <c r="D41" s="1"/>
      <c r="E41" s="1"/>
      <c r="F41" s="1"/>
    </row>
    <row r="42" spans="2:10">
      <c r="B42" s="70" t="s">
        <v>26</v>
      </c>
      <c r="C42" s="1"/>
      <c r="D42" s="1"/>
      <c r="E42" s="1"/>
      <c r="F42" s="1"/>
    </row>
    <row r="43" spans="2:10">
      <c r="B43" s="38"/>
      <c r="C43" s="3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G15" sqref="G15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53" t="s">
        <v>69</v>
      </c>
    </row>
    <row r="2" spans="2:7" ht="15" thickBot="1">
      <c r="B2" s="46"/>
    </row>
    <row r="3" spans="2:7" ht="15" thickTop="1">
      <c r="B3" s="47"/>
      <c r="C3" s="42"/>
      <c r="D3" s="43" t="str">
        <f>NVE!D3</f>
        <v>9M2019</v>
      </c>
      <c r="E3" s="43" t="str">
        <f>NVE!E3</f>
        <v>9M2018</v>
      </c>
      <c r="F3" s="170" t="str">
        <f>NVE!F3</f>
        <v>2019/2018</v>
      </c>
      <c r="G3" s="170"/>
    </row>
    <row r="4" spans="2:7" ht="15" thickBot="1">
      <c r="B4" s="91" t="s">
        <v>30</v>
      </c>
      <c r="C4" s="92" t="s">
        <v>54</v>
      </c>
      <c r="D4" s="150">
        <v>34.1</v>
      </c>
      <c r="E4" s="150">
        <v>30.4</v>
      </c>
      <c r="F4" s="150">
        <v>3.7</v>
      </c>
      <c r="G4" s="151">
        <v>0.12263877287144265</v>
      </c>
    </row>
    <row r="5" spans="2:7" ht="15" thickBot="1">
      <c r="B5" s="93" t="s">
        <v>57</v>
      </c>
      <c r="C5" s="90" t="s">
        <v>55</v>
      </c>
      <c r="D5" s="152">
        <v>406</v>
      </c>
      <c r="E5" s="152">
        <v>500.9</v>
      </c>
      <c r="F5" s="152">
        <v>-94.9</v>
      </c>
      <c r="G5" s="153">
        <v>-0.18944351593382414</v>
      </c>
    </row>
    <row r="6" spans="2:7" ht="15" thickTop="1"/>
    <row r="8" spans="2:7" ht="15" thickBot="1">
      <c r="B8" s="46"/>
    </row>
    <row r="9" spans="2:7" ht="15" thickTop="1">
      <c r="B9" s="47"/>
      <c r="C9" s="42"/>
      <c r="D9" s="43" t="str">
        <f>NVE!D14</f>
        <v>3T2019</v>
      </c>
      <c r="E9" s="43" t="str">
        <f>NVE!E14</f>
        <v>3T2018</v>
      </c>
      <c r="F9" s="170" t="str">
        <f>NVE!F14</f>
        <v>2019/2018</v>
      </c>
      <c r="G9" s="170"/>
    </row>
    <row r="10" spans="2:7" ht="15" thickBot="1">
      <c r="B10" s="91" t="s">
        <v>30</v>
      </c>
      <c r="C10" s="95" t="s">
        <v>54</v>
      </c>
      <c r="D10" s="150">
        <v>11.3</v>
      </c>
      <c r="E10" s="150">
        <v>9.3000000000000007</v>
      </c>
      <c r="F10" s="150">
        <v>2.1</v>
      </c>
      <c r="G10" s="151">
        <v>0.22255764909844489</v>
      </c>
    </row>
    <row r="11" spans="2:7" ht="15" thickBot="1">
      <c r="B11" s="96" t="s">
        <v>57</v>
      </c>
      <c r="C11" s="99" t="s">
        <v>55</v>
      </c>
      <c r="D11" s="152">
        <v>112.5</v>
      </c>
      <c r="E11" s="152">
        <v>152.80000000000001</v>
      </c>
      <c r="F11" s="152">
        <v>-40.299999999999997</v>
      </c>
      <c r="G11" s="153">
        <v>-0.26375732467424551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workbookViewId="0">
      <selection activeCell="G23" sqref="G23"/>
    </sheetView>
  </sheetViews>
  <sheetFormatPr baseColWidth="10" defaultColWidth="11.44140625" defaultRowHeight="14.4"/>
  <cols>
    <col min="1" max="1" width="3.5546875" customWidth="1"/>
    <col min="2" max="2" width="50.6640625" customWidth="1"/>
  </cols>
  <sheetData>
    <row r="1" spans="2:7">
      <c r="B1" s="52" t="s">
        <v>64</v>
      </c>
    </row>
    <row r="2" spans="2:7" ht="15" thickBot="1">
      <c r="B2" s="46"/>
      <c r="C2" s="103"/>
      <c r="D2" s="49"/>
      <c r="E2" s="49"/>
      <c r="F2" s="49"/>
      <c r="G2" s="48"/>
    </row>
    <row r="3" spans="2:7" ht="15" thickTop="1">
      <c r="B3" s="47"/>
      <c r="C3" s="104"/>
      <c r="D3" s="43" t="s">
        <v>74</v>
      </c>
      <c r="E3" s="43" t="s">
        <v>75</v>
      </c>
      <c r="F3" s="170" t="s">
        <v>70</v>
      </c>
      <c r="G3" s="170"/>
    </row>
    <row r="4" spans="2:7">
      <c r="B4" s="105" t="s">
        <v>65</v>
      </c>
      <c r="C4" s="106" t="s">
        <v>54</v>
      </c>
      <c r="D4" s="154">
        <v>787.8</v>
      </c>
      <c r="E4" s="154">
        <v>844.8</v>
      </c>
      <c r="F4" s="155">
        <v>-57</v>
      </c>
      <c r="G4" s="156">
        <v>-6.7526166631922596E-2</v>
      </c>
    </row>
    <row r="5" spans="2:7">
      <c r="B5" s="107" t="s">
        <v>48</v>
      </c>
      <c r="C5" s="108" t="s">
        <v>54</v>
      </c>
      <c r="D5" s="157">
        <v>20.7</v>
      </c>
      <c r="E5" s="157">
        <v>22.8</v>
      </c>
      <c r="F5" s="157">
        <v>-2.1</v>
      </c>
      <c r="G5" s="158">
        <v>-9.3798515813007133E-2</v>
      </c>
    </row>
    <row r="6" spans="2:7">
      <c r="B6" s="107" t="s">
        <v>49</v>
      </c>
      <c r="C6" s="108" t="str">
        <f>C5</f>
        <v>Mton</v>
      </c>
      <c r="D6" s="157">
        <v>481.4</v>
      </c>
      <c r="E6" s="157">
        <v>535</v>
      </c>
      <c r="F6" s="157">
        <v>-53.6</v>
      </c>
      <c r="G6" s="158">
        <v>-0.10017560706182693</v>
      </c>
    </row>
    <row r="7" spans="2:7">
      <c r="B7" s="107" t="s">
        <v>50</v>
      </c>
      <c r="C7" s="108" t="str">
        <f>C6</f>
        <v>Mton</v>
      </c>
      <c r="D7" s="157">
        <v>173.2</v>
      </c>
      <c r="E7" s="157">
        <v>180.1</v>
      </c>
      <c r="F7" s="157">
        <v>-6.9</v>
      </c>
      <c r="G7" s="158">
        <v>-3.8504548466591237E-2</v>
      </c>
    </row>
    <row r="8" spans="2:7" ht="15" thickBot="1">
      <c r="B8" s="109" t="s">
        <v>51</v>
      </c>
      <c r="C8" s="110" t="str">
        <f>C7</f>
        <v>Mton</v>
      </c>
      <c r="D8" s="159">
        <v>112.5</v>
      </c>
      <c r="E8" s="159">
        <v>106.9</v>
      </c>
      <c r="F8" s="159">
        <v>5.6</v>
      </c>
      <c r="G8" s="160">
        <v>5.2656689889411634E-2</v>
      </c>
    </row>
    <row r="9" spans="2:7" ht="15" thickBot="1">
      <c r="B9" s="111" t="s">
        <v>52</v>
      </c>
      <c r="C9" s="112" t="s">
        <v>55</v>
      </c>
      <c r="D9" s="152">
        <v>551.1</v>
      </c>
      <c r="E9" s="152">
        <v>607.29999999999995</v>
      </c>
      <c r="F9" s="152">
        <v>-56.2</v>
      </c>
      <c r="G9" s="153">
        <v>-9.2586963785849963E-2</v>
      </c>
    </row>
    <row r="10" spans="2:7" ht="15" thickTop="1">
      <c r="B10" s="44" t="s">
        <v>53</v>
      </c>
      <c r="C10" s="113"/>
      <c r="D10" s="45"/>
      <c r="E10" s="45"/>
      <c r="F10" s="45"/>
      <c r="G10" s="44"/>
    </row>
    <row r="13" spans="2:7" ht="15" thickBot="1">
      <c r="B13" s="46"/>
      <c r="C13" s="103"/>
      <c r="D13" s="49"/>
      <c r="E13" s="49"/>
      <c r="F13" s="49"/>
      <c r="G13" s="48"/>
    </row>
    <row r="14" spans="2:7" ht="15" thickTop="1">
      <c r="B14" s="47"/>
      <c r="C14" s="104"/>
      <c r="D14" s="43" t="s">
        <v>77</v>
      </c>
      <c r="E14" s="43" t="s">
        <v>76</v>
      </c>
      <c r="F14" s="170" t="str">
        <f>F3</f>
        <v>2019/2018</v>
      </c>
      <c r="G14" s="170"/>
    </row>
    <row r="15" spans="2:7">
      <c r="B15" s="105" t="s">
        <v>65</v>
      </c>
      <c r="C15" s="106" t="s">
        <v>54</v>
      </c>
      <c r="D15" s="154">
        <v>252.3</v>
      </c>
      <c r="E15" s="154">
        <v>288.7</v>
      </c>
      <c r="F15" s="155">
        <v>-36.4</v>
      </c>
      <c r="G15" s="156">
        <v>-0.1261743405412071</v>
      </c>
    </row>
    <row r="16" spans="2:7">
      <c r="B16" s="107" t="s">
        <v>48</v>
      </c>
      <c r="C16" s="108" t="s">
        <v>54</v>
      </c>
      <c r="D16" s="157">
        <v>5.7</v>
      </c>
      <c r="E16" s="157">
        <v>8.6</v>
      </c>
      <c r="F16" s="157">
        <v>-3</v>
      </c>
      <c r="G16" s="158">
        <v>-0.34461529541369484</v>
      </c>
    </row>
    <row r="17" spans="2:7">
      <c r="B17" s="107" t="s">
        <v>49</v>
      </c>
      <c r="C17" s="108" t="str">
        <f>C16</f>
        <v>Mton</v>
      </c>
      <c r="D17" s="157">
        <v>132</v>
      </c>
      <c r="E17" s="157">
        <v>160.80000000000001</v>
      </c>
      <c r="F17" s="157">
        <v>-28.8</v>
      </c>
      <c r="G17" s="158">
        <v>-0.17887422734454739</v>
      </c>
    </row>
    <row r="18" spans="2:7">
      <c r="B18" s="107" t="s">
        <v>50</v>
      </c>
      <c r="C18" s="108" t="str">
        <f>C17</f>
        <v>Mton</v>
      </c>
      <c r="D18" s="157">
        <v>80.5</v>
      </c>
      <c r="E18" s="157">
        <v>84.2</v>
      </c>
      <c r="F18" s="157">
        <v>-3.7</v>
      </c>
      <c r="G18" s="158">
        <v>-4.43372222134506E-2</v>
      </c>
    </row>
    <row r="19" spans="2:7" ht="15" thickBot="1">
      <c r="B19" s="109" t="s">
        <v>51</v>
      </c>
      <c r="C19" s="110" t="str">
        <f>C18</f>
        <v>Mton</v>
      </c>
      <c r="D19" s="159">
        <v>34.1</v>
      </c>
      <c r="E19" s="159">
        <v>35.1</v>
      </c>
      <c r="F19" s="159">
        <v>-1</v>
      </c>
      <c r="G19" s="160">
        <v>-2.7542786217157667E-2</v>
      </c>
    </row>
    <row r="20" spans="2:7" ht="15" thickBot="1">
      <c r="B20" s="111" t="s">
        <v>52</v>
      </c>
      <c r="C20" s="112" t="s">
        <v>55</v>
      </c>
      <c r="D20" s="152">
        <v>167.3</v>
      </c>
      <c r="E20" s="152">
        <v>194.9</v>
      </c>
      <c r="F20" s="152">
        <v>-27.6</v>
      </c>
      <c r="G20" s="153">
        <v>-0.1416413142305164</v>
      </c>
    </row>
    <row r="21" spans="2:7" ht="15" thickTop="1">
      <c r="B21" s="44" t="s">
        <v>53</v>
      </c>
      <c r="C21" s="113"/>
      <c r="D21" s="45"/>
      <c r="E21" s="45"/>
      <c r="F21" s="45"/>
      <c r="G21" s="44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52" t="s">
        <v>66</v>
      </c>
    </row>
    <row r="2" spans="2:7" ht="15" thickBot="1">
      <c r="B2" s="46"/>
    </row>
    <row r="3" spans="2:7" ht="15" thickTop="1">
      <c r="B3" s="47"/>
      <c r="C3" s="42"/>
      <c r="D3" s="43" t="str">
        <f>NVE!D3</f>
        <v>9M2019</v>
      </c>
      <c r="E3" s="43" t="str">
        <f>NVE!E3</f>
        <v>9M2018</v>
      </c>
      <c r="F3" s="170" t="str">
        <f>NVE!F3</f>
        <v>2019/2018</v>
      </c>
      <c r="G3" s="170"/>
    </row>
    <row r="4" spans="2:7" ht="15" thickBot="1">
      <c r="B4" s="87" t="s">
        <v>29</v>
      </c>
      <c r="C4" s="88" t="s">
        <v>54</v>
      </c>
      <c r="D4" s="150">
        <v>9.6999999999999993</v>
      </c>
      <c r="E4" s="150">
        <v>10.1</v>
      </c>
      <c r="F4" s="150">
        <v>-0.4</v>
      </c>
      <c r="G4" s="151">
        <v>-3.7607961483824393E-2</v>
      </c>
    </row>
    <row r="5" spans="2:7" ht="15" thickBot="1">
      <c r="B5" s="89" t="s">
        <v>56</v>
      </c>
      <c r="C5" s="86" t="s">
        <v>55</v>
      </c>
      <c r="D5" s="152">
        <v>277.39999999999998</v>
      </c>
      <c r="E5" s="152">
        <v>243.1</v>
      </c>
      <c r="F5" s="152">
        <v>34.299999999999997</v>
      </c>
      <c r="G5" s="153">
        <v>0.14110629346524584</v>
      </c>
    </row>
    <row r="6" spans="2:7" ht="15" thickTop="1"/>
    <row r="8" spans="2:7" ht="15" thickBot="1">
      <c r="B8" s="46"/>
    </row>
    <row r="9" spans="2:7" ht="15" thickTop="1">
      <c r="B9" s="47"/>
      <c r="C9" s="42"/>
      <c r="D9" s="43" t="str">
        <f>NVE!D14</f>
        <v>3T2019</v>
      </c>
      <c r="E9" s="43" t="str">
        <f>NVE!E14</f>
        <v>3T2018</v>
      </c>
      <c r="F9" s="170" t="str">
        <f>NVE!F14</f>
        <v>2019/2018</v>
      </c>
      <c r="G9" s="170"/>
    </row>
    <row r="10" spans="2:7" ht="15" thickBot="1">
      <c r="B10" s="91" t="s">
        <v>29</v>
      </c>
      <c r="C10" s="95" t="s">
        <v>54</v>
      </c>
      <c r="D10" s="150">
        <v>3</v>
      </c>
      <c r="E10" s="150">
        <v>3.3</v>
      </c>
      <c r="F10" s="150">
        <v>-0.3</v>
      </c>
      <c r="G10" s="151">
        <v>-8.3075542114600665E-2</v>
      </c>
    </row>
    <row r="11" spans="2:7" ht="15" thickBot="1">
      <c r="B11" s="96" t="s">
        <v>56</v>
      </c>
      <c r="C11" s="99" t="s">
        <v>55</v>
      </c>
      <c r="D11" s="152">
        <v>91.3</v>
      </c>
      <c r="E11" s="152">
        <v>82.9</v>
      </c>
      <c r="F11" s="152">
        <v>8.4</v>
      </c>
      <c r="G11" s="153">
        <v>0.10166966889389872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D10" sqref="D10:G11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53" t="s">
        <v>68</v>
      </c>
    </row>
    <row r="2" spans="2:7" ht="15" thickBot="1">
      <c r="B2" s="46"/>
      <c r="C2" s="48"/>
      <c r="D2" s="49"/>
      <c r="E2" s="49"/>
      <c r="F2" s="49"/>
      <c r="G2" s="50"/>
    </row>
    <row r="3" spans="2:7" ht="15" thickTop="1">
      <c r="B3" s="47"/>
      <c r="C3" s="51"/>
      <c r="D3" s="43" t="str">
        <f>NVE!D3</f>
        <v>9M2019</v>
      </c>
      <c r="E3" s="43" t="str">
        <f>NVE!E3</f>
        <v>9M2018</v>
      </c>
      <c r="F3" s="170" t="str">
        <f>NVE!F3</f>
        <v>2019/2018</v>
      </c>
      <c r="G3" s="170"/>
    </row>
    <row r="4" spans="2:7" ht="15" thickBot="1">
      <c r="B4" s="97" t="s">
        <v>58</v>
      </c>
      <c r="C4" s="95" t="s">
        <v>54</v>
      </c>
      <c r="D4" s="161">
        <v>454.2</v>
      </c>
      <c r="E4" s="161">
        <v>702.3</v>
      </c>
      <c r="F4" s="150">
        <v>-248.1</v>
      </c>
      <c r="G4" s="151">
        <v>-0.35324579197246098</v>
      </c>
    </row>
    <row r="5" spans="2:7" ht="15" thickBot="1">
      <c r="B5" s="96" t="s">
        <v>59</v>
      </c>
      <c r="C5" s="94" t="s">
        <v>55</v>
      </c>
      <c r="D5" s="152">
        <v>162.19999999999999</v>
      </c>
      <c r="E5" s="152">
        <v>219.8</v>
      </c>
      <c r="F5" s="152">
        <v>-57.6</v>
      </c>
      <c r="G5" s="153">
        <v>-0.26203440881730555</v>
      </c>
    </row>
    <row r="6" spans="2:7" ht="15" thickTop="1"/>
    <row r="8" spans="2:7" ht="15" thickBot="1">
      <c r="B8" s="46"/>
      <c r="C8" s="48"/>
      <c r="D8" s="49"/>
      <c r="E8" s="49"/>
      <c r="F8" s="49"/>
      <c r="G8" s="50"/>
    </row>
    <row r="9" spans="2:7" ht="15" thickTop="1">
      <c r="B9" s="47"/>
      <c r="C9" s="51"/>
      <c r="D9" s="43" t="str">
        <f>NVE!D14</f>
        <v>3T2019</v>
      </c>
      <c r="E9" s="43" t="str">
        <f>NVE!E14</f>
        <v>3T2018</v>
      </c>
      <c r="F9" s="170" t="str">
        <f>NVE!F14</f>
        <v>2019/2018</v>
      </c>
      <c r="G9" s="170"/>
    </row>
    <row r="10" spans="2:7" ht="15" thickBot="1">
      <c r="B10" s="97" t="s">
        <v>58</v>
      </c>
      <c r="C10" s="95" t="s">
        <v>54</v>
      </c>
      <c r="D10" s="161">
        <v>213.2</v>
      </c>
      <c r="E10" s="150">
        <v>249.3</v>
      </c>
      <c r="F10" s="150">
        <v>-36.1</v>
      </c>
      <c r="G10" s="151">
        <v>-0.14476854168436659</v>
      </c>
    </row>
    <row r="11" spans="2:7" ht="15" thickBot="1">
      <c r="B11" s="96" t="s">
        <v>59</v>
      </c>
      <c r="C11" s="99" t="s">
        <v>55</v>
      </c>
      <c r="D11" s="152">
        <v>73.7</v>
      </c>
      <c r="E11" s="152">
        <v>80</v>
      </c>
      <c r="F11" s="152">
        <v>-6.3</v>
      </c>
      <c r="G11" s="153">
        <v>-7.8683732678819673E-2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showGridLines="0" workbookViewId="0">
      <selection activeCell="F17" sqref="F17"/>
    </sheetView>
  </sheetViews>
  <sheetFormatPr baseColWidth="10" defaultColWidth="11.44140625" defaultRowHeight="14.4"/>
  <cols>
    <col min="1" max="1" width="3.6640625" customWidth="1"/>
    <col min="2" max="2" width="50.6640625" customWidth="1"/>
  </cols>
  <sheetData>
    <row r="1" spans="2:7">
      <c r="B1" s="52" t="s">
        <v>67</v>
      </c>
    </row>
    <row r="2" spans="2:7" ht="15" thickBot="1">
      <c r="B2" s="46"/>
      <c r="C2" s="48"/>
      <c r="D2" s="49"/>
      <c r="E2" s="49"/>
      <c r="F2" s="49"/>
      <c r="G2" s="50"/>
    </row>
    <row r="3" spans="2:7" ht="15" thickTop="1">
      <c r="B3" s="47"/>
      <c r="C3" s="42"/>
      <c r="D3" s="43" t="str">
        <f>NVE!D3</f>
        <v>9M2019</v>
      </c>
      <c r="E3" s="43" t="str">
        <f>NVE!E3</f>
        <v>9M2018</v>
      </c>
      <c r="F3" s="170" t="str">
        <f>NVE!F3</f>
        <v>2019/2018</v>
      </c>
      <c r="G3" s="170"/>
    </row>
    <row r="4" spans="2:7" ht="15" thickBot="1">
      <c r="B4" s="100" t="s">
        <v>60</v>
      </c>
      <c r="C4" s="95" t="s">
        <v>54</v>
      </c>
      <c r="D4" s="150">
        <v>58.5</v>
      </c>
      <c r="E4" s="150">
        <v>117.7</v>
      </c>
      <c r="F4" s="150">
        <v>-59.2</v>
      </c>
      <c r="G4" s="151">
        <v>-0.50283849130949032</v>
      </c>
    </row>
    <row r="5" spans="2:7" ht="15" thickBot="1">
      <c r="B5" s="98" t="s">
        <v>61</v>
      </c>
      <c r="C5" s="99" t="s">
        <v>55</v>
      </c>
      <c r="D5" s="152">
        <v>47.9</v>
      </c>
      <c r="E5" s="152">
        <v>94.6</v>
      </c>
      <c r="F5" s="152">
        <v>-46.7</v>
      </c>
      <c r="G5" s="153">
        <v>-0.49363943976939462</v>
      </c>
    </row>
    <row r="6" spans="2:7" ht="15" thickTop="1"/>
    <row r="8" spans="2:7" ht="15" thickBot="1">
      <c r="B8" s="46"/>
      <c r="C8" s="48"/>
      <c r="D8" s="49"/>
      <c r="E8" s="49"/>
      <c r="F8" s="49"/>
      <c r="G8" s="50"/>
    </row>
    <row r="9" spans="2:7" ht="15" thickTop="1">
      <c r="B9" s="47"/>
      <c r="C9" s="42"/>
      <c r="D9" s="43" t="str">
        <f>NVE!D14</f>
        <v>3T2019</v>
      </c>
      <c r="E9" s="43" t="str">
        <f>NVE!E14</f>
        <v>3T2018</v>
      </c>
      <c r="F9" s="170" t="str">
        <f>NVE!F14</f>
        <v>2019/2018</v>
      </c>
      <c r="G9" s="170"/>
    </row>
    <row r="10" spans="2:7" ht="15" thickBot="1">
      <c r="B10" s="100" t="s">
        <v>60</v>
      </c>
      <c r="C10" s="95" t="s">
        <v>54</v>
      </c>
      <c r="D10" s="150">
        <v>19.600000000000001</v>
      </c>
      <c r="E10" s="150">
        <v>25.2</v>
      </c>
      <c r="F10" s="150">
        <v>-5.6</v>
      </c>
      <c r="G10" s="151">
        <v>-0.2207903158768092</v>
      </c>
    </row>
    <row r="11" spans="2:7" ht="15" thickBot="1">
      <c r="B11" s="98" t="s">
        <v>61</v>
      </c>
      <c r="C11" s="99" t="s">
        <v>55</v>
      </c>
      <c r="D11" s="152">
        <v>17</v>
      </c>
      <c r="E11" s="152">
        <v>19.399999999999999</v>
      </c>
      <c r="F11" s="152">
        <v>-2.4</v>
      </c>
      <c r="G11" s="153">
        <v>-0.12380110050957815</v>
      </c>
    </row>
    <row r="12" spans="2:7" ht="1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2019-11-26T13:23:40Z</dcterms:modified>
</cp:coreProperties>
</file>