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1\Q4\"/>
    </mc:Choice>
  </mc:AlternateContent>
  <xr:revisionPtr revIDLastSave="0" documentId="13_ncr:1_{B37563C4-A44C-4316-8BCC-9196BCAE35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 l="1"/>
  <c r="E8" i="10"/>
  <c r="D8" i="10"/>
  <c r="F8" i="9"/>
  <c r="E8" i="9"/>
  <c r="D8" i="9"/>
  <c r="F8" i="7"/>
  <c r="E8" i="7"/>
  <c r="D8" i="7"/>
  <c r="F8" i="8"/>
  <c r="E8" i="8"/>
  <c r="D8" i="8"/>
  <c r="C18" i="6"/>
  <c r="C17" i="6"/>
  <c r="C16" i="6"/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<sst xmlns="http://schemas.openxmlformats.org/spreadsheetml/2006/main" count="118" uniqueCount="77">
  <si>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</si>
  <si>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</si>
  <si>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</si>
  <si>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</si>
  <si>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</si>
  <si>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</si>
  <si>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</si>
  <si>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</si>
  <si>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</si>
  <si>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</si>
  <si>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</si>
  <si>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</si>
  <si>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</si>
  <si>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</si>
  <si>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</si>
  <si>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</si>
  <si>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</si>
  <si>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</si>
  <si>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</si>
  <si>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</si>
  <si>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</si>
  <si>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</si>
  <si>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</si>
  <si>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</si>
  <si>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</si>
  <si>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</si>
  <si>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</si>
  <si>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</si>
  <si>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</si>
  <si>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</si>
  <si>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</si>
  <si>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</si>
  <si>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</si>
  <si>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</si>
  <si>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</si>
  <si>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</si>
  <si>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</si>
  <si>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</si>
  <si>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</si>
  <si>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</si>
  <si>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</si>
  <si>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</si>
  <si>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</si>
  <si>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</si>
  <si>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</si>
  <si>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</si>
  <si>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</si>
  <si>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</si>
  <si>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</si>
  <si>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</si>
  <si>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</si>
  <si>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</si>
  <si>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</si>
  <si>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</si>
  <si>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</si>
  <si>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</si>
  <si>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</si>
  <si>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</si>
  <si>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</si>
  <si>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</si>
  <si>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</si>
  <si>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</si>
  <si>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</si>
  <si>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</si>
  <si>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</si>
  <si>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</si>
  <si>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</si>
  <si>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</si>
  <si>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</si>
  <si>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</si>
  <si>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2021/2020</t>
  </si>
  <si>
    <t>Cuarto trimestre</t>
  </si>
  <si>
    <t>Acumulado al 31 de diciembre</t>
  </si>
  <si>
    <t>12M2021</t>
  </si>
  <si>
    <t>12M2020</t>
  </si>
  <si>
    <t>4T2021</t>
  </si>
  <si>
    <t>4T2020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</si>
</sst>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4" fontId="6" fillId="0" borderId="0" xfId="1" applyNumberFormat="1" applyFont="1" applyAlignment="1">
      <alignment horizontal="right" vertical="top"/>
    </xf>
    <xf numFmtId="168" fontId="7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wrapText="1"/>
    </xf>
    <xf numFmtId="168" fontId="0" fillId="0" borderId="0" xfId="0" applyNumberFormat="1"/>
    <xf numFmtId="0" fontId="2" fillId="0" borderId="0" xfId="2" applyFont="1" applyFill="1" applyBorder="1"/>
    <xf numFmtId="168" fontId="2" fillId="0" borderId="0" xfId="1" applyNumberFormat="1" applyFont="1" applyAlignment="1">
      <alignment horizontal="right" vertical="top" wrapText="1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9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H7" sqref="H7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4"/>
    </row>
    <row r="2" spans="2:20" ht="21" thickBot="1">
      <c r="B2" s="8"/>
      <c r="C2" s="174" t="s">
        <v>64</v>
      </c>
      <c r="D2" s="174"/>
      <c r="E2" s="174"/>
      <c r="F2" s="174"/>
      <c r="G2" s="175"/>
      <c r="H2" s="87"/>
      <c r="I2" s="87"/>
      <c r="J2" s="87"/>
      <c r="K2" s="88"/>
    </row>
    <row r="3" spans="2:20" ht="15" customHeight="1">
      <c r="B3" s="9"/>
      <c r="C3" s="1"/>
      <c r="D3" s="123"/>
      <c r="E3" s="123"/>
      <c r="F3" s="123"/>
      <c r="G3" s="124"/>
      <c r="H3" s="176" t="s">
        <v>72</v>
      </c>
      <c r="I3" s="177"/>
      <c r="J3" s="177"/>
      <c r="K3" s="94"/>
    </row>
    <row r="4" spans="2:20" ht="15" customHeight="1">
      <c r="B4" s="10"/>
      <c r="C4" s="67" t="s">
        <v>0</v>
      </c>
      <c r="D4" s="180" t="s">
        <v>71</v>
      </c>
      <c r="E4" s="180"/>
      <c r="F4" s="180"/>
      <c r="G4" s="125"/>
      <c r="H4" s="178"/>
      <c r="I4" s="179"/>
      <c r="J4" s="179"/>
      <c r="K4" s="95"/>
    </row>
    <row r="5" spans="2:20">
      <c r="B5" s="10"/>
      <c r="C5" s="68"/>
      <c r="D5" s="58">
        <v>2021</v>
      </c>
      <c r="E5" s="58"/>
      <c r="F5" s="58">
        <v>2020</v>
      </c>
      <c r="G5" s="97"/>
      <c r="H5" s="96">
        <v>2021</v>
      </c>
      <c r="I5" s="96"/>
      <c r="J5" s="96">
        <v>2020</v>
      </c>
      <c r="K5" s="97"/>
    </row>
    <row r="6" spans="2:20">
      <c r="B6" s="10"/>
      <c r="C6" s="62"/>
      <c r="D6" s="62"/>
      <c r="E6" s="62"/>
      <c r="F6" s="120"/>
      <c r="G6" s="121"/>
      <c r="H6" s="96"/>
      <c r="I6" s="98"/>
      <c r="J6" s="96"/>
      <c r="K6" s="99"/>
    </row>
    <row r="7" spans="2:20">
      <c r="B7" s="10"/>
      <c r="C7" s="70" t="s">
        <v>24</v>
      </c>
      <c r="D7" s="128">
        <v>1084.3</v>
      </c>
      <c r="E7" s="128"/>
      <c r="F7" s="128">
        <v>513.79999999999995</v>
      </c>
      <c r="G7" s="129"/>
      <c r="H7" s="128">
        <v>2862.3</v>
      </c>
      <c r="I7" s="128"/>
      <c r="J7" s="128">
        <v>1817.2</v>
      </c>
      <c r="K7" s="100"/>
      <c r="M7" s="105"/>
      <c r="O7" s="105"/>
      <c r="Q7" s="105"/>
      <c r="S7" s="105"/>
    </row>
    <row r="8" spans="2:20">
      <c r="B8" s="11"/>
      <c r="D8" s="101"/>
      <c r="E8" s="130"/>
      <c r="F8" s="130"/>
      <c r="G8" s="131"/>
      <c r="H8" s="130"/>
      <c r="I8" s="130"/>
      <c r="J8" s="130"/>
      <c r="K8" s="100"/>
      <c r="M8" s="105"/>
      <c r="O8" s="105"/>
      <c r="Q8" s="105"/>
      <c r="S8" s="105"/>
    </row>
    <row r="9" spans="2:20" ht="14.25" customHeight="1">
      <c r="B9" s="12"/>
      <c r="C9" s="139" t="s">
        <v>26</v>
      </c>
      <c r="D9" s="132">
        <v>452.69151299999999</v>
      </c>
      <c r="E9" s="128"/>
      <c r="F9" s="132">
        <v>136.90399399999998</v>
      </c>
      <c r="G9" s="131"/>
      <c r="H9" s="132">
        <v>936.12140399999998</v>
      </c>
      <c r="I9" s="128"/>
      <c r="J9" s="132">
        <v>383.37256600000001</v>
      </c>
      <c r="K9" s="100"/>
      <c r="M9" s="105"/>
      <c r="N9" s="171"/>
      <c r="O9" s="105"/>
      <c r="P9" s="171"/>
      <c r="Q9" s="105"/>
      <c r="R9" s="171"/>
      <c r="S9" s="105"/>
      <c r="T9" s="171"/>
    </row>
    <row r="10" spans="2:20">
      <c r="B10" s="13"/>
      <c r="C10" s="139" t="s">
        <v>56</v>
      </c>
      <c r="D10" s="132">
        <v>268.36487300000005</v>
      </c>
      <c r="E10" s="128"/>
      <c r="F10" s="132">
        <v>179.05257400000002</v>
      </c>
      <c r="G10" s="131"/>
      <c r="H10" s="132">
        <v>908.81521299999997</v>
      </c>
      <c r="I10" s="128"/>
      <c r="J10" s="132">
        <v>701.68792200000007</v>
      </c>
      <c r="K10" s="100"/>
      <c r="M10" s="105"/>
      <c r="N10" s="171"/>
      <c r="O10" s="105"/>
      <c r="P10" s="171"/>
      <c r="Q10" s="105"/>
      <c r="R10" s="171"/>
      <c r="S10" s="105"/>
      <c r="T10" s="171"/>
    </row>
    <row r="11" spans="2:20">
      <c r="B11" s="13"/>
      <c r="C11" s="139" t="s">
        <v>25</v>
      </c>
      <c r="D11" s="132">
        <v>109.78465599999996</v>
      </c>
      <c r="E11" s="128"/>
      <c r="F11" s="132">
        <v>71.929698999999971</v>
      </c>
      <c r="G11" s="131"/>
      <c r="H11" s="132">
        <v>437.93066700000003</v>
      </c>
      <c r="I11" s="128"/>
      <c r="J11" s="132">
        <v>334.65718199999998</v>
      </c>
      <c r="K11" s="100"/>
      <c r="M11" s="105"/>
      <c r="N11" s="171"/>
      <c r="O11" s="105"/>
      <c r="P11" s="171"/>
      <c r="Q11" s="105"/>
      <c r="R11" s="171"/>
      <c r="S11" s="105"/>
      <c r="T11" s="171"/>
    </row>
    <row r="12" spans="2:20">
      <c r="B12" s="14"/>
      <c r="C12" s="139" t="s">
        <v>28</v>
      </c>
      <c r="D12" s="132">
        <v>208.59236499999997</v>
      </c>
      <c r="E12" s="128"/>
      <c r="F12" s="132">
        <v>66.337752999999992</v>
      </c>
      <c r="G12" s="131"/>
      <c r="H12" s="132">
        <v>416.59162899999995</v>
      </c>
      <c r="I12" s="128"/>
      <c r="J12" s="132">
        <v>209.29414499999999</v>
      </c>
      <c r="K12" s="100"/>
      <c r="M12" s="105"/>
      <c r="N12" s="171"/>
      <c r="O12" s="105"/>
      <c r="P12" s="171"/>
      <c r="Q12" s="105"/>
      <c r="R12" s="171"/>
      <c r="S12" s="105"/>
      <c r="T12" s="171"/>
    </row>
    <row r="13" spans="2:20">
      <c r="B13" s="14"/>
      <c r="C13" s="156" t="s">
        <v>27</v>
      </c>
      <c r="D13" s="132">
        <v>37.57327699999999</v>
      </c>
      <c r="E13" s="128"/>
      <c r="F13" s="132">
        <v>53.093716999999977</v>
      </c>
      <c r="G13" s="133"/>
      <c r="H13" s="132">
        <v>132.010593</v>
      </c>
      <c r="I13" s="128"/>
      <c r="J13" s="132">
        <v>160.60821399999998</v>
      </c>
      <c r="K13" s="100"/>
      <c r="M13" s="105"/>
      <c r="N13" s="171"/>
      <c r="O13" s="105"/>
      <c r="P13" s="171"/>
      <c r="Q13" s="105"/>
      <c r="R13" s="171"/>
      <c r="S13" s="105"/>
      <c r="T13" s="171"/>
    </row>
    <row r="14" spans="2:20">
      <c r="B14" s="14"/>
      <c r="C14" s="139" t="s">
        <v>29</v>
      </c>
      <c r="D14" s="132">
        <v>7.2843060000000008</v>
      </c>
      <c r="E14" s="128"/>
      <c r="F14" s="132">
        <v>6.4881070000000003</v>
      </c>
      <c r="G14" s="131"/>
      <c r="H14" s="132">
        <v>30.844925</v>
      </c>
      <c r="I14" s="128"/>
      <c r="J14" s="132">
        <v>27.570618999999997</v>
      </c>
      <c r="K14" s="100"/>
      <c r="M14" s="105"/>
      <c r="N14" s="171"/>
      <c r="O14" s="105"/>
      <c r="P14" s="171"/>
      <c r="Q14" s="105"/>
      <c r="R14" s="171"/>
      <c r="S14" s="105"/>
      <c r="T14" s="171"/>
    </row>
    <row r="15" spans="2:20">
      <c r="B15" s="15"/>
      <c r="C15" s="64"/>
      <c r="D15" s="134"/>
      <c r="E15" s="135"/>
      <c r="F15" s="134"/>
      <c r="G15" s="131"/>
      <c r="H15" s="136"/>
      <c r="I15" s="135"/>
      <c r="J15" s="137"/>
      <c r="K15" s="100"/>
      <c r="M15" s="105"/>
      <c r="O15" s="105"/>
      <c r="Q15" s="105"/>
      <c r="S15" s="105"/>
    </row>
    <row r="16" spans="2:20">
      <c r="B16" s="15"/>
      <c r="C16" s="70" t="s">
        <v>67</v>
      </c>
      <c r="D16" s="128">
        <v>-489.8</v>
      </c>
      <c r="E16" s="128"/>
      <c r="F16" s="128">
        <v>-335.3</v>
      </c>
      <c r="G16" s="131"/>
      <c r="H16" s="128">
        <v>-1558</v>
      </c>
      <c r="I16" s="128"/>
      <c r="J16" s="128">
        <v>-1130.4000000000001</v>
      </c>
      <c r="K16" s="100"/>
      <c r="M16" s="105"/>
      <c r="O16" s="105"/>
      <c r="Q16" s="105"/>
      <c r="S16" s="105"/>
    </row>
    <row r="17" spans="2:19">
      <c r="B17" s="15"/>
      <c r="C17" s="65" t="s">
        <v>30</v>
      </c>
      <c r="D17" s="128">
        <v>-51.7</v>
      </c>
      <c r="E17" s="128"/>
      <c r="F17" s="128">
        <v>-46</v>
      </c>
      <c r="G17" s="131"/>
      <c r="H17" s="128">
        <v>-214.2</v>
      </c>
      <c r="I17" s="128"/>
      <c r="J17" s="128">
        <v>-203.9</v>
      </c>
      <c r="K17" s="100"/>
      <c r="M17" s="105"/>
      <c r="O17" s="105"/>
      <c r="Q17" s="105"/>
      <c r="S17" s="105"/>
    </row>
    <row r="18" spans="2:19">
      <c r="B18" s="15"/>
      <c r="C18" s="69"/>
      <c r="D18" s="138">
        <v>-278.28528999999997</v>
      </c>
      <c r="E18" s="101"/>
      <c r="F18" s="138">
        <v>-256.824433</v>
      </c>
      <c r="G18" s="131"/>
      <c r="H18" s="138">
        <v>-1772.2</v>
      </c>
      <c r="I18" s="128"/>
      <c r="J18" s="138">
        <v>-1334.3000000000002</v>
      </c>
      <c r="K18" s="100"/>
      <c r="M18" s="105"/>
      <c r="O18" s="105"/>
      <c r="Q18" s="105"/>
      <c r="S18" s="105"/>
    </row>
    <row r="19" spans="2:19">
      <c r="B19" s="15"/>
      <c r="C19" s="70" t="s">
        <v>31</v>
      </c>
      <c r="D19" s="128">
        <v>542.79999999999995</v>
      </c>
      <c r="E19" s="128"/>
      <c r="F19" s="128">
        <v>132.5</v>
      </c>
      <c r="G19" s="131"/>
      <c r="H19" s="128">
        <v>1090.0999999999999</v>
      </c>
      <c r="I19" s="128"/>
      <c r="J19" s="128">
        <v>482.9</v>
      </c>
      <c r="K19" s="100"/>
      <c r="M19" s="105"/>
      <c r="O19" s="105"/>
      <c r="Q19" s="105"/>
      <c r="S19" s="105"/>
    </row>
    <row r="20" spans="2:19">
      <c r="B20" s="15"/>
      <c r="C20" s="66"/>
      <c r="D20" s="101"/>
      <c r="E20" s="101"/>
      <c r="F20" s="101"/>
      <c r="G20" s="131"/>
      <c r="H20" s="101"/>
      <c r="I20" s="101"/>
      <c r="J20" s="101"/>
      <c r="K20" s="100"/>
      <c r="M20" s="105"/>
      <c r="O20" s="105"/>
      <c r="Q20" s="105"/>
      <c r="S20" s="105"/>
    </row>
    <row r="21" spans="2:19">
      <c r="B21" s="15"/>
      <c r="C21" s="63" t="s">
        <v>32</v>
      </c>
      <c r="D21" s="139">
        <v>-35</v>
      </c>
      <c r="E21" s="139"/>
      <c r="F21" s="139">
        <v>-32.4</v>
      </c>
      <c r="G21" s="131"/>
      <c r="H21" s="139">
        <v>-118.9</v>
      </c>
      <c r="I21" s="139"/>
      <c r="J21" s="139">
        <v>-107</v>
      </c>
      <c r="K21" s="100"/>
      <c r="M21" s="105"/>
      <c r="O21" s="105"/>
      <c r="Q21" s="105"/>
      <c r="S21" s="105"/>
    </row>
    <row r="22" spans="2:19">
      <c r="B22" s="15"/>
      <c r="C22" s="61" t="s">
        <v>33</v>
      </c>
      <c r="D22" s="139">
        <v>-26</v>
      </c>
      <c r="E22" s="139"/>
      <c r="F22" s="139">
        <v>-17.100000000000001</v>
      </c>
      <c r="G22" s="131"/>
      <c r="H22" s="139">
        <v>-84.6</v>
      </c>
      <c r="I22" s="139"/>
      <c r="J22" s="139">
        <v>-82.2</v>
      </c>
      <c r="K22" s="100"/>
      <c r="M22" s="105"/>
      <c r="O22" s="105"/>
      <c r="Q22" s="105"/>
      <c r="S22" s="105"/>
    </row>
    <row r="23" spans="2:19">
      <c r="B23" s="15"/>
      <c r="C23" s="61" t="s">
        <v>34</v>
      </c>
      <c r="D23" s="139">
        <v>1.8</v>
      </c>
      <c r="E23" s="139"/>
      <c r="F23" s="139">
        <v>1.2</v>
      </c>
      <c r="G23" s="131"/>
      <c r="H23" s="139">
        <v>4.7</v>
      </c>
      <c r="I23" s="139"/>
      <c r="J23" s="139">
        <v>13.7</v>
      </c>
      <c r="K23" s="100"/>
      <c r="M23" s="105"/>
      <c r="O23" s="105"/>
      <c r="Q23" s="105"/>
      <c r="S23" s="105"/>
    </row>
    <row r="24" spans="2:19">
      <c r="B24" s="15"/>
      <c r="C24" s="61" t="s">
        <v>35</v>
      </c>
      <c r="D24" s="139">
        <v>-4.4000000000000004</v>
      </c>
      <c r="E24" s="139"/>
      <c r="F24" s="139">
        <v>2.6</v>
      </c>
      <c r="G24" s="131"/>
      <c r="H24" s="139">
        <v>-17.2</v>
      </c>
      <c r="I24" s="139"/>
      <c r="J24" s="139">
        <v>-4.4000000000000004</v>
      </c>
      <c r="K24" s="100"/>
      <c r="M24" s="105"/>
      <c r="O24" s="105"/>
      <c r="Q24" s="105"/>
      <c r="S24" s="105"/>
    </row>
    <row r="25" spans="2:19">
      <c r="B25" s="15"/>
      <c r="C25" s="61" t="s">
        <v>36</v>
      </c>
      <c r="D25" s="139">
        <v>-13</v>
      </c>
      <c r="E25" s="139"/>
      <c r="F25" s="139">
        <v>-0.7</v>
      </c>
      <c r="G25" s="131"/>
      <c r="H25" s="139">
        <v>-32.799999999999997</v>
      </c>
      <c r="I25" s="139"/>
      <c r="J25" s="139">
        <v>-64.400000000000006</v>
      </c>
      <c r="K25" s="100"/>
      <c r="M25" s="105"/>
      <c r="O25" s="105"/>
      <c r="Q25" s="105"/>
      <c r="S25" s="105"/>
    </row>
    <row r="26" spans="2:19">
      <c r="B26" s="15"/>
      <c r="C26" s="63"/>
      <c r="D26" s="128"/>
      <c r="E26" s="135"/>
      <c r="F26" s="135"/>
      <c r="G26" s="131"/>
      <c r="H26" s="102"/>
      <c r="I26" s="135"/>
      <c r="J26" s="135"/>
      <c r="K26" s="100"/>
      <c r="M26" s="105"/>
      <c r="O26" s="105"/>
      <c r="Q26" s="105"/>
      <c r="S26" s="105"/>
    </row>
    <row r="27" spans="2:19">
      <c r="B27" s="15"/>
      <c r="C27" s="71" t="s">
        <v>37</v>
      </c>
      <c r="D27" s="128">
        <v>466.1</v>
      </c>
      <c r="E27" s="128"/>
      <c r="F27" s="128">
        <v>86.1</v>
      </c>
      <c r="G27" s="129"/>
      <c r="H27" s="128">
        <v>841.2</v>
      </c>
      <c r="I27" s="128"/>
      <c r="J27" s="128">
        <v>238.5</v>
      </c>
      <c r="K27" s="103"/>
      <c r="M27" s="105"/>
      <c r="O27" s="105"/>
      <c r="Q27" s="105"/>
      <c r="S27" s="105"/>
    </row>
    <row r="28" spans="2:19">
      <c r="B28" s="15"/>
      <c r="C28" s="71"/>
      <c r="D28" s="128"/>
      <c r="E28" s="128"/>
      <c r="F28" s="128"/>
      <c r="G28" s="129"/>
      <c r="H28" s="128"/>
      <c r="I28" s="128"/>
      <c r="J28" s="128"/>
      <c r="K28" s="103"/>
      <c r="M28" s="105"/>
      <c r="O28" s="105"/>
      <c r="Q28" s="105"/>
      <c r="S28" s="105"/>
    </row>
    <row r="29" spans="2:19">
      <c r="B29" s="15"/>
      <c r="C29" s="71" t="s">
        <v>66</v>
      </c>
      <c r="D29" s="128">
        <v>-143.1</v>
      </c>
      <c r="E29" s="128"/>
      <c r="F29" s="128">
        <v>-17.8</v>
      </c>
      <c r="G29" s="129"/>
      <c r="H29" s="128">
        <v>-249</v>
      </c>
      <c r="I29" s="128"/>
      <c r="J29" s="128">
        <v>-70.2</v>
      </c>
      <c r="K29" s="103"/>
      <c r="M29" s="105"/>
      <c r="O29" s="105"/>
      <c r="Q29" s="105"/>
      <c r="S29" s="105"/>
    </row>
    <row r="30" spans="2:19">
      <c r="B30" s="15"/>
      <c r="C30" s="71"/>
      <c r="D30" s="128"/>
      <c r="E30" s="128"/>
      <c r="F30" s="128"/>
      <c r="G30" s="129"/>
      <c r="H30" s="128"/>
      <c r="I30" s="128"/>
      <c r="J30" s="128"/>
      <c r="K30" s="103"/>
      <c r="M30" s="105"/>
      <c r="O30" s="105"/>
      <c r="Q30" s="105"/>
      <c r="S30" s="105"/>
    </row>
    <row r="31" spans="2:19">
      <c r="B31" s="15"/>
      <c r="C31" s="71" t="s">
        <v>38</v>
      </c>
      <c r="D31" s="128">
        <v>323</v>
      </c>
      <c r="E31" s="128"/>
      <c r="F31" s="128">
        <v>68.3</v>
      </c>
      <c r="G31" s="129"/>
      <c r="H31" s="128">
        <v>592.20000000000005</v>
      </c>
      <c r="I31" s="128"/>
      <c r="J31" s="128">
        <v>168.4</v>
      </c>
      <c r="K31" s="103"/>
      <c r="M31" s="105"/>
      <c r="O31" s="105"/>
      <c r="Q31" s="105"/>
      <c r="S31" s="105"/>
    </row>
    <row r="32" spans="2:19">
      <c r="B32" s="15"/>
      <c r="C32" s="71"/>
      <c r="D32" s="128"/>
      <c r="E32" s="128"/>
      <c r="F32" s="128"/>
      <c r="G32" s="129"/>
      <c r="H32" s="128"/>
      <c r="I32" s="128"/>
      <c r="J32" s="128"/>
      <c r="K32" s="103"/>
      <c r="M32" s="105"/>
      <c r="O32" s="105"/>
      <c r="Q32" s="105"/>
      <c r="S32" s="105"/>
    </row>
    <row r="33" spans="2:19">
      <c r="B33" s="15"/>
      <c r="C33" s="61" t="s">
        <v>39</v>
      </c>
      <c r="D33" s="139">
        <v>-1.4</v>
      </c>
      <c r="E33" s="139"/>
      <c r="F33" s="139">
        <v>-1.3</v>
      </c>
      <c r="G33" s="129"/>
      <c r="H33" s="139">
        <v>-6.8</v>
      </c>
      <c r="I33" s="139"/>
      <c r="J33" s="139">
        <v>-3.8</v>
      </c>
      <c r="K33" s="103"/>
      <c r="M33" s="105"/>
      <c r="O33" s="105"/>
      <c r="Q33" s="105"/>
      <c r="S33" s="105"/>
    </row>
    <row r="34" spans="2:19">
      <c r="B34" s="15"/>
      <c r="C34" s="61"/>
      <c r="D34" s="139"/>
      <c r="E34" s="139"/>
      <c r="F34" s="139"/>
      <c r="G34" s="129"/>
      <c r="H34" s="139"/>
      <c r="I34" s="139"/>
      <c r="J34" s="139"/>
      <c r="K34" s="103"/>
      <c r="M34" s="105"/>
      <c r="O34" s="105"/>
      <c r="Q34" s="105"/>
      <c r="S34" s="105"/>
    </row>
    <row r="35" spans="2:19">
      <c r="B35" s="15"/>
      <c r="C35" s="72" t="s">
        <v>40</v>
      </c>
      <c r="D35" s="106">
        <v>321.60000000000002</v>
      </c>
      <c r="E35" s="106"/>
      <c r="F35" s="106">
        <v>67</v>
      </c>
      <c r="G35" s="140"/>
      <c r="H35" s="106">
        <v>585.5</v>
      </c>
      <c r="I35" s="106"/>
      <c r="J35" s="141">
        <v>164.5</v>
      </c>
      <c r="K35" s="103"/>
      <c r="M35" s="105"/>
      <c r="O35" s="105"/>
      <c r="Q35" s="105"/>
      <c r="S35" s="105"/>
    </row>
    <row r="36" spans="2:19">
      <c r="B36" s="15"/>
      <c r="C36" s="73" t="s">
        <v>41</v>
      </c>
      <c r="D36" s="142">
        <v>1.1299999999999999</v>
      </c>
      <c r="E36" s="143"/>
      <c r="F36" s="142">
        <v>0.25</v>
      </c>
      <c r="G36" s="144"/>
      <c r="H36" s="142">
        <v>2.0499999999999998</v>
      </c>
      <c r="I36" s="143"/>
      <c r="J36" s="145">
        <v>0.63</v>
      </c>
      <c r="K36" s="103"/>
      <c r="M36" s="105"/>
      <c r="O36" s="105"/>
      <c r="Q36" s="105"/>
      <c r="S36" s="105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4"/>
    </row>
    <row r="38" spans="2:19">
      <c r="B38" s="3"/>
      <c r="C38" s="74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J38" sqref="J3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81" t="s">
        <v>65</v>
      </c>
      <c r="C2" s="174"/>
      <c r="D2" s="174"/>
      <c r="E2" s="174"/>
      <c r="F2" s="175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126" t="s">
        <v>69</v>
      </c>
      <c r="D4" s="126"/>
      <c r="E4" s="126" t="s">
        <v>69</v>
      </c>
      <c r="F4" s="24"/>
    </row>
    <row r="5" spans="2:10">
      <c r="B5" s="47"/>
      <c r="C5" s="58">
        <v>2021</v>
      </c>
      <c r="D5" s="58"/>
      <c r="E5" s="58">
        <v>2020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46">
        <v>4586.1000000000004</v>
      </c>
      <c r="D7" s="147"/>
      <c r="E7" s="146">
        <v>2569.3000000000002</v>
      </c>
      <c r="F7" s="4"/>
      <c r="H7" s="105"/>
      <c r="J7" s="105"/>
    </row>
    <row r="8" spans="2:10">
      <c r="B8" s="49" t="s">
        <v>2</v>
      </c>
      <c r="C8" s="132">
        <v>1515.1</v>
      </c>
      <c r="D8" s="148"/>
      <c r="E8" s="132">
        <v>509.1</v>
      </c>
      <c r="F8" s="26"/>
      <c r="H8" s="105"/>
      <c r="J8" s="105"/>
    </row>
    <row r="9" spans="2:10">
      <c r="B9" s="49" t="s">
        <v>3</v>
      </c>
      <c r="C9" s="132">
        <v>919</v>
      </c>
      <c r="D9" s="148"/>
      <c r="E9" s="132">
        <v>348.1</v>
      </c>
      <c r="F9" s="26"/>
      <c r="H9" s="105"/>
      <c r="J9" s="105"/>
    </row>
    <row r="10" spans="2:10">
      <c r="B10" s="49" t="s">
        <v>4</v>
      </c>
      <c r="C10" s="132">
        <v>740.2</v>
      </c>
      <c r="D10" s="148"/>
      <c r="E10" s="132">
        <v>427.8</v>
      </c>
      <c r="F10" s="26"/>
      <c r="H10" s="105"/>
      <c r="J10" s="105"/>
    </row>
    <row r="11" spans="2:10">
      <c r="B11" s="127" t="s">
        <v>68</v>
      </c>
      <c r="C11" s="132">
        <v>1183.8</v>
      </c>
      <c r="D11" s="148"/>
      <c r="E11" s="132">
        <v>1093</v>
      </c>
      <c r="F11" s="26"/>
      <c r="H11" s="105"/>
      <c r="J11" s="105"/>
    </row>
    <row r="12" spans="2:10">
      <c r="B12" s="49" t="s">
        <v>5</v>
      </c>
      <c r="C12" s="132">
        <v>228</v>
      </c>
      <c r="D12" s="148"/>
      <c r="E12" s="132">
        <v>191.3</v>
      </c>
      <c r="F12" s="26"/>
      <c r="H12" s="105"/>
      <c r="J12" s="105"/>
    </row>
    <row r="13" spans="2:10">
      <c r="B13" s="50"/>
      <c r="C13" s="132"/>
      <c r="D13" s="149"/>
      <c r="E13" s="132"/>
      <c r="F13" s="26"/>
      <c r="H13" s="105"/>
      <c r="J13" s="105"/>
    </row>
    <row r="14" spans="2:10">
      <c r="B14" s="51" t="s">
        <v>6</v>
      </c>
      <c r="C14" s="146">
        <v>2458.1999999999998</v>
      </c>
      <c r="D14" s="150"/>
      <c r="E14" s="146">
        <v>2249.1999999999998</v>
      </c>
      <c r="F14" s="26"/>
      <c r="H14" s="105"/>
      <c r="J14" s="105"/>
    </row>
    <row r="15" spans="2:10">
      <c r="B15" s="49" t="s">
        <v>7</v>
      </c>
      <c r="C15" s="132">
        <v>9.3000000000000007</v>
      </c>
      <c r="D15" s="148"/>
      <c r="E15" s="132">
        <v>51.9</v>
      </c>
      <c r="F15" s="26"/>
      <c r="H15" s="105"/>
      <c r="J15" s="105"/>
    </row>
    <row r="16" spans="2:10">
      <c r="B16" s="49" t="s">
        <v>8</v>
      </c>
      <c r="C16" s="132">
        <v>39.799999999999997</v>
      </c>
      <c r="D16" s="148"/>
      <c r="E16" s="132">
        <v>86</v>
      </c>
      <c r="F16" s="26"/>
      <c r="H16" s="105"/>
      <c r="J16" s="105"/>
    </row>
    <row r="17" spans="2:10">
      <c r="B17" s="47" t="s">
        <v>9</v>
      </c>
      <c r="C17" s="132">
        <v>2012.2</v>
      </c>
      <c r="D17" s="148"/>
      <c r="E17" s="132">
        <v>1737.3</v>
      </c>
      <c r="F17" s="4"/>
      <c r="H17" s="105"/>
      <c r="J17" s="105"/>
    </row>
    <row r="18" spans="2:10">
      <c r="B18" s="47" t="s">
        <v>10</v>
      </c>
      <c r="C18" s="132">
        <v>396.9</v>
      </c>
      <c r="D18" s="148"/>
      <c r="E18" s="132">
        <v>374</v>
      </c>
      <c r="F18" s="4"/>
      <c r="H18" s="105"/>
      <c r="J18" s="105"/>
    </row>
    <row r="19" spans="2:10">
      <c r="B19" s="50"/>
      <c r="C19" s="132"/>
      <c r="D19" s="148"/>
      <c r="E19" s="132"/>
      <c r="F19" s="26"/>
      <c r="H19" s="105"/>
      <c r="J19" s="105"/>
    </row>
    <row r="20" spans="2:10" ht="15.75">
      <c r="B20" s="52" t="s">
        <v>11</v>
      </c>
      <c r="C20" s="146">
        <v>7044.3</v>
      </c>
      <c r="D20" s="147"/>
      <c r="E20" s="146">
        <v>4818.5</v>
      </c>
      <c r="F20" s="26"/>
      <c r="H20" s="105"/>
      <c r="J20" s="105"/>
    </row>
    <row r="21" spans="2:10">
      <c r="B21" s="53"/>
      <c r="C21" s="151"/>
      <c r="D21" s="148"/>
      <c r="E21" s="151"/>
      <c r="F21" s="2"/>
      <c r="H21" s="105"/>
      <c r="J21" s="105"/>
    </row>
    <row r="22" spans="2:10" ht="15.75">
      <c r="B22" s="48" t="s">
        <v>12</v>
      </c>
      <c r="C22" s="155">
        <v>991.7</v>
      </c>
      <c r="D22" s="147"/>
      <c r="E22" s="155">
        <v>475.9</v>
      </c>
      <c r="F22" s="27"/>
      <c r="H22" s="105"/>
      <c r="J22" s="105"/>
    </row>
    <row r="23" spans="2:10">
      <c r="B23" s="47" t="s">
        <v>13</v>
      </c>
      <c r="C23" s="170">
        <v>51.3</v>
      </c>
      <c r="D23" s="153"/>
      <c r="E23" s="170">
        <v>69</v>
      </c>
      <c r="F23" s="4"/>
      <c r="H23" s="105"/>
      <c r="J23" s="105"/>
    </row>
    <row r="24" spans="2:10">
      <c r="B24" s="47" t="s">
        <v>14</v>
      </c>
      <c r="C24" s="151">
        <v>940.4</v>
      </c>
      <c r="D24" s="148"/>
      <c r="E24" s="151">
        <v>406.9</v>
      </c>
      <c r="F24" s="4"/>
      <c r="H24" s="105"/>
      <c r="J24" s="105"/>
    </row>
    <row r="25" spans="2:10">
      <c r="B25" s="54"/>
      <c r="C25" s="154"/>
      <c r="D25" s="148"/>
      <c r="E25" s="151"/>
      <c r="F25" s="4"/>
      <c r="H25" s="105"/>
      <c r="J25" s="105"/>
    </row>
    <row r="26" spans="2:10">
      <c r="B26" s="55" t="s">
        <v>15</v>
      </c>
      <c r="C26" s="155">
        <v>2836.6</v>
      </c>
      <c r="D26" s="147"/>
      <c r="E26" s="155">
        <v>2180</v>
      </c>
      <c r="F26" s="26"/>
      <c r="H26" s="105"/>
      <c r="J26" s="105"/>
    </row>
    <row r="27" spans="2:10">
      <c r="B27" s="53" t="s">
        <v>16</v>
      </c>
      <c r="C27" s="132">
        <v>2587.6999999999998</v>
      </c>
      <c r="D27" s="148"/>
      <c r="E27" s="132">
        <v>1899.5</v>
      </c>
      <c r="F27" s="28"/>
      <c r="H27" s="105"/>
      <c r="J27" s="105"/>
    </row>
    <row r="28" spans="2:10">
      <c r="B28" s="47" t="s">
        <v>14</v>
      </c>
      <c r="C28" s="132">
        <v>248.9</v>
      </c>
      <c r="D28" s="148"/>
      <c r="E28" s="132">
        <v>280.5</v>
      </c>
      <c r="F28" s="2"/>
      <c r="H28" s="105"/>
      <c r="J28" s="105"/>
    </row>
    <row r="29" spans="2:10">
      <c r="B29" s="54"/>
      <c r="C29" s="151"/>
      <c r="D29" s="147"/>
      <c r="E29" s="151"/>
      <c r="F29" s="4"/>
      <c r="H29" s="105"/>
      <c r="J29" s="105"/>
    </row>
    <row r="30" spans="2:10">
      <c r="B30" s="56" t="s">
        <v>17</v>
      </c>
      <c r="C30" s="132">
        <v>3181.5</v>
      </c>
      <c r="D30" s="148"/>
      <c r="E30" s="132">
        <v>2123.1</v>
      </c>
      <c r="F30" s="26"/>
      <c r="H30" s="105"/>
      <c r="J30" s="105"/>
    </row>
    <row r="31" spans="2:10">
      <c r="B31" s="53"/>
      <c r="C31" s="152"/>
      <c r="D31" s="148"/>
      <c r="E31" s="152"/>
      <c r="F31" s="28"/>
      <c r="H31" s="105"/>
      <c r="J31" s="105"/>
    </row>
    <row r="32" spans="2:10">
      <c r="B32" s="47" t="s">
        <v>18</v>
      </c>
      <c r="C32" s="132">
        <v>34.5</v>
      </c>
      <c r="D32" s="148"/>
      <c r="E32" s="132">
        <v>39.5</v>
      </c>
      <c r="F32" s="2"/>
      <c r="H32" s="105"/>
      <c r="J32" s="105"/>
    </row>
    <row r="33" spans="2:10">
      <c r="B33" s="47"/>
      <c r="C33" s="169"/>
      <c r="D33" s="148"/>
      <c r="E33" s="152"/>
      <c r="F33" s="4"/>
      <c r="H33" s="105"/>
      <c r="J33" s="105"/>
    </row>
    <row r="34" spans="2:10">
      <c r="B34" s="47" t="s">
        <v>19</v>
      </c>
      <c r="C34" s="173">
        <v>3216</v>
      </c>
      <c r="D34" s="148"/>
      <c r="E34" s="170">
        <v>2162.6</v>
      </c>
      <c r="F34" s="4"/>
      <c r="H34" s="105"/>
      <c r="J34" s="105"/>
    </row>
    <row r="35" spans="2:10">
      <c r="B35" s="47"/>
      <c r="C35" s="154"/>
      <c r="D35" s="147"/>
      <c r="E35" s="154"/>
      <c r="F35" s="4"/>
      <c r="H35" s="105"/>
      <c r="J35" s="105"/>
    </row>
    <row r="36" spans="2:10" ht="15.75">
      <c r="B36" s="52" t="s">
        <v>20</v>
      </c>
      <c r="C36" s="154">
        <v>7044.3</v>
      </c>
      <c r="D36" s="147"/>
      <c r="E36" s="154">
        <v>4818.5</v>
      </c>
      <c r="F36" s="4"/>
      <c r="H36" s="105"/>
      <c r="J36" s="105"/>
    </row>
    <row r="37" spans="2:10" ht="15.75">
      <c r="B37" s="53"/>
      <c r="D37" s="156"/>
      <c r="E37" s="156"/>
      <c r="F37" s="27"/>
      <c r="H37" s="105"/>
      <c r="J37" s="105"/>
    </row>
    <row r="38" spans="2:10">
      <c r="B38" s="57" t="s">
        <v>21</v>
      </c>
      <c r="C38" s="172">
        <v>4.5999999999999996</v>
      </c>
      <c r="D38" s="156"/>
      <c r="E38" s="156">
        <v>5.4</v>
      </c>
      <c r="F38" s="2"/>
      <c r="H38" s="105"/>
      <c r="J38" s="105"/>
    </row>
    <row r="39" spans="2:10" ht="15.75" thickBot="1">
      <c r="B39" s="45"/>
      <c r="C39" s="29"/>
      <c r="D39" s="29"/>
      <c r="E39" s="29"/>
      <c r="F39" s="30"/>
      <c r="H39" s="105"/>
      <c r="J39" s="105"/>
    </row>
    <row r="40" spans="2:10">
      <c r="B40" s="18"/>
    </row>
    <row r="41" spans="2:10">
      <c r="B41" s="59" t="s">
        <v>22</v>
      </c>
      <c r="C41" s="1"/>
      <c r="D41" s="1"/>
      <c r="E41" s="1"/>
      <c r="F41" s="1"/>
    </row>
    <row r="42" spans="2:10">
      <c r="B42" s="60" t="s">
        <v>23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D10" sqref="D10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63</v>
      </c>
    </row>
    <row r="2" spans="2:12" ht="15.75" thickBot="1">
      <c r="B2" s="37"/>
    </row>
    <row r="3" spans="2:12" ht="15.75" thickTop="1">
      <c r="B3" s="38"/>
      <c r="C3" s="35"/>
      <c r="D3" s="36" t="str">
        <f>NVE!D3</f>
        <v>12M2021</v>
      </c>
      <c r="E3" s="36" t="str">
        <f>NVE!E3</f>
        <v>12M2020</v>
      </c>
      <c r="F3" s="182" t="str">
        <f>NVE!F3</f>
        <v>2021/2020</v>
      </c>
      <c r="G3" s="182"/>
    </row>
    <row r="4" spans="2:12" ht="15.75" thickBot="1">
      <c r="B4" s="79" t="s">
        <v>26</v>
      </c>
      <c r="C4" s="81" t="s">
        <v>48</v>
      </c>
      <c r="D4" s="166">
        <v>101.1</v>
      </c>
      <c r="E4" s="166">
        <v>64.599999999999994</v>
      </c>
      <c r="F4" s="166">
        <v>36.5</v>
      </c>
      <c r="G4" s="167">
        <v>0.56000000000000005</v>
      </c>
      <c r="I4" s="119"/>
      <c r="J4" s="119"/>
      <c r="K4" s="119"/>
      <c r="L4" s="122"/>
    </row>
    <row r="5" spans="2:12" ht="15.75" thickBot="1">
      <c r="B5" s="82" t="s">
        <v>51</v>
      </c>
      <c r="C5" s="85" t="s">
        <v>49</v>
      </c>
      <c r="D5" s="164">
        <v>936.1</v>
      </c>
      <c r="E5" s="164">
        <v>383.4</v>
      </c>
      <c r="F5" s="164">
        <v>552.70000000000005</v>
      </c>
      <c r="G5" s="165">
        <v>1.44</v>
      </c>
      <c r="I5" s="119"/>
      <c r="J5" s="119"/>
      <c r="K5" s="119"/>
      <c r="L5" s="122"/>
    </row>
    <row r="6" spans="2:12" ht="15.75" thickTop="1"/>
    <row r="7" spans="2:12" ht="15.75" thickBot="1">
      <c r="B7" s="37"/>
    </row>
    <row r="8" spans="2:12" ht="15.75" thickTop="1">
      <c r="B8" s="38"/>
      <c r="C8" s="35"/>
      <c r="D8" s="36" t="str">
        <f>NVE!D13</f>
        <v>4T2021</v>
      </c>
      <c r="E8" s="36" t="str">
        <f>NVE!E13</f>
        <v>4T2020</v>
      </c>
      <c r="F8" s="182" t="str">
        <f>NVE!F13</f>
        <v>2021/2020</v>
      </c>
      <c r="G8" s="182"/>
    </row>
    <row r="9" spans="2:12" ht="15.75" thickBot="1">
      <c r="B9" s="79" t="s">
        <v>26</v>
      </c>
      <c r="C9" s="81" t="s">
        <v>48</v>
      </c>
      <c r="D9" s="166">
        <v>31.1</v>
      </c>
      <c r="E9" s="166">
        <v>25.8</v>
      </c>
      <c r="F9" s="166">
        <v>5.3</v>
      </c>
      <c r="G9" s="167">
        <v>0.21</v>
      </c>
    </row>
    <row r="10" spans="2:12" ht="15.75" thickBot="1">
      <c r="B10" s="82" t="s">
        <v>51</v>
      </c>
      <c r="C10" s="85" t="s">
        <v>49</v>
      </c>
      <c r="D10" s="164">
        <v>452.69151299999999</v>
      </c>
      <c r="E10" s="164">
        <v>136.90399399999998</v>
      </c>
      <c r="F10" s="164">
        <v>315.78751899999997</v>
      </c>
      <c r="G10" s="165">
        <v>2.3066348159280148</v>
      </c>
    </row>
    <row r="11" spans="2:12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F27" sqref="F27"/>
    </sheetView>
  </sheetViews>
  <sheetFormatPr baseColWidth="10" defaultColWidth="11.42578125" defaultRowHeight="12.75"/>
  <cols>
    <col min="1" max="1" width="3.5703125" style="107" customWidth="1"/>
    <col min="2" max="2" width="50.7109375" style="107" customWidth="1"/>
    <col min="3" max="16384" width="11.42578125" style="107"/>
  </cols>
  <sheetData>
    <row r="1" spans="2:11">
      <c r="B1" s="43" t="s">
        <v>58</v>
      </c>
    </row>
    <row r="2" spans="2:11" ht="13.5" thickBot="1">
      <c r="B2" s="37"/>
      <c r="C2" s="108"/>
      <c r="D2" s="109"/>
      <c r="E2" s="109"/>
      <c r="F2" s="109"/>
      <c r="G2" s="110"/>
    </row>
    <row r="3" spans="2:11" ht="13.5" thickTop="1">
      <c r="B3" s="111"/>
      <c r="C3" s="112"/>
      <c r="D3" s="36" t="s">
        <v>73</v>
      </c>
      <c r="E3" s="36" t="s">
        <v>74</v>
      </c>
      <c r="F3" s="182" t="s">
        <v>70</v>
      </c>
      <c r="G3" s="182"/>
    </row>
    <row r="4" spans="2:11" ht="15">
      <c r="B4" s="89" t="s">
        <v>59</v>
      </c>
      <c r="C4" s="90" t="s">
        <v>48</v>
      </c>
      <c r="D4" s="157">
        <v>1154.7</v>
      </c>
      <c r="E4" s="157">
        <v>1036.4000000000001</v>
      </c>
      <c r="F4" s="158">
        <v>118.3</v>
      </c>
      <c r="G4" s="159">
        <v>0.11</v>
      </c>
      <c r="I4" s="119"/>
      <c r="J4" s="119"/>
      <c r="K4" s="119"/>
    </row>
    <row r="5" spans="2:11" ht="15">
      <c r="B5" s="113" t="s">
        <v>42</v>
      </c>
      <c r="C5" s="114" t="s">
        <v>48</v>
      </c>
      <c r="D5" s="160">
        <v>32.1</v>
      </c>
      <c r="E5" s="160">
        <v>25.6</v>
      </c>
      <c r="F5" s="160">
        <v>6.5</v>
      </c>
      <c r="G5" s="161">
        <v>0.25</v>
      </c>
      <c r="I5" s="119"/>
      <c r="J5" s="119"/>
      <c r="K5" s="119"/>
    </row>
    <row r="6" spans="2:11" ht="15">
      <c r="B6" s="113" t="s">
        <v>43</v>
      </c>
      <c r="C6" s="114" t="str">
        <f>C5</f>
        <v>Mton</v>
      </c>
      <c r="D6" s="160">
        <v>643.6</v>
      </c>
      <c r="E6" s="160">
        <v>575.20000000000005</v>
      </c>
      <c r="F6" s="160">
        <v>68.5</v>
      </c>
      <c r="G6" s="161">
        <v>0.12</v>
      </c>
      <c r="I6" s="119"/>
      <c r="J6" s="119"/>
      <c r="K6" s="119"/>
    </row>
    <row r="7" spans="2:11" ht="15">
      <c r="B7" s="113" t="s">
        <v>44</v>
      </c>
      <c r="C7" s="114" t="str">
        <f>C6</f>
        <v>Mton</v>
      </c>
      <c r="D7" s="160">
        <v>304</v>
      </c>
      <c r="E7" s="160">
        <v>271.3</v>
      </c>
      <c r="F7" s="160">
        <v>32.799999999999997</v>
      </c>
      <c r="G7" s="161">
        <v>0.12</v>
      </c>
      <c r="I7" s="119"/>
      <c r="J7" s="119"/>
      <c r="K7" s="119"/>
    </row>
    <row r="8" spans="2:11" ht="15.75" thickBot="1">
      <c r="B8" s="91" t="s">
        <v>45</v>
      </c>
      <c r="C8" s="115" t="str">
        <f>C7</f>
        <v>Mton</v>
      </c>
      <c r="D8" s="162">
        <v>174.9</v>
      </c>
      <c r="E8" s="162">
        <v>164.4</v>
      </c>
      <c r="F8" s="162">
        <v>10.6</v>
      </c>
      <c r="G8" s="163">
        <v>0.06</v>
      </c>
      <c r="I8" s="119"/>
      <c r="J8" s="119"/>
      <c r="K8" s="119"/>
    </row>
    <row r="9" spans="2:11" ht="15.75" thickBot="1">
      <c r="B9" s="92" t="s">
        <v>46</v>
      </c>
      <c r="C9" s="93" t="s">
        <v>49</v>
      </c>
      <c r="D9" s="164">
        <v>908.8</v>
      </c>
      <c r="E9" s="164">
        <v>701.7</v>
      </c>
      <c r="F9" s="164">
        <v>207.1</v>
      </c>
      <c r="G9" s="165">
        <v>0.3</v>
      </c>
      <c r="I9" s="119"/>
      <c r="J9" s="119"/>
      <c r="K9" s="119"/>
    </row>
    <row r="10" spans="2:11" ht="13.5" thickTop="1">
      <c r="B10" s="116" t="s">
        <v>47</v>
      </c>
      <c r="C10" s="117"/>
      <c r="D10" s="118"/>
      <c r="E10" s="118"/>
      <c r="F10" s="118"/>
      <c r="G10" s="116"/>
    </row>
    <row r="12" spans="2:11" ht="13.5" thickBot="1">
      <c r="B12" s="37"/>
      <c r="C12" s="108"/>
      <c r="D12" s="109"/>
      <c r="E12" s="109"/>
      <c r="F12" s="109"/>
      <c r="G12" s="110"/>
    </row>
    <row r="13" spans="2:11" ht="13.5" thickTop="1">
      <c r="B13" s="111"/>
      <c r="C13" s="112"/>
      <c r="D13" s="36" t="s">
        <v>75</v>
      </c>
      <c r="E13" s="36" t="s">
        <v>76</v>
      </c>
      <c r="F13" s="182" t="s">
        <v>70</v>
      </c>
      <c r="G13" s="182"/>
    </row>
    <row r="14" spans="2:11">
      <c r="B14" s="89" t="s">
        <v>59</v>
      </c>
      <c r="C14" s="90" t="s">
        <v>48</v>
      </c>
      <c r="D14" s="157">
        <v>285.2</v>
      </c>
      <c r="E14" s="157">
        <v>265.2</v>
      </c>
      <c r="F14" s="158">
        <v>20</v>
      </c>
      <c r="G14" s="159">
        <v>0.08</v>
      </c>
    </row>
    <row r="15" spans="2:11">
      <c r="B15" s="113" t="s">
        <v>42</v>
      </c>
      <c r="C15" s="114" t="s">
        <v>48</v>
      </c>
      <c r="D15" s="160">
        <v>12.8</v>
      </c>
      <c r="E15" s="160">
        <v>6.8</v>
      </c>
      <c r="F15" s="160">
        <v>6</v>
      </c>
      <c r="G15" s="161">
        <v>0.89</v>
      </c>
    </row>
    <row r="16" spans="2:11">
      <c r="B16" s="113" t="s">
        <v>43</v>
      </c>
      <c r="C16" s="114" t="str">
        <f>C15</f>
        <v>Mton</v>
      </c>
      <c r="D16" s="160">
        <v>158.9</v>
      </c>
      <c r="E16" s="160">
        <v>136.69999999999999</v>
      </c>
      <c r="F16" s="160">
        <v>22.2</v>
      </c>
      <c r="G16" s="161">
        <v>0.16</v>
      </c>
    </row>
    <row r="17" spans="2:7">
      <c r="B17" s="113" t="s">
        <v>44</v>
      </c>
      <c r="C17" s="114" t="str">
        <f>C16</f>
        <v>Mton</v>
      </c>
      <c r="D17" s="160">
        <v>62.1</v>
      </c>
      <c r="E17" s="160">
        <v>77.8</v>
      </c>
      <c r="F17" s="160">
        <v>-15.7</v>
      </c>
      <c r="G17" s="161">
        <v>-0.2</v>
      </c>
    </row>
    <row r="18" spans="2:7" ht="13.5" thickBot="1">
      <c r="B18" s="91" t="s">
        <v>45</v>
      </c>
      <c r="C18" s="115" t="str">
        <f>C17</f>
        <v>Mton</v>
      </c>
      <c r="D18" s="162">
        <v>51.4</v>
      </c>
      <c r="E18" s="162">
        <v>43.9</v>
      </c>
      <c r="F18" s="162">
        <v>7.5</v>
      </c>
      <c r="G18" s="163">
        <v>0.17</v>
      </c>
    </row>
    <row r="19" spans="2:7" ht="13.5" thickBot="1">
      <c r="B19" s="92" t="s">
        <v>46</v>
      </c>
      <c r="C19" s="93" t="s">
        <v>49</v>
      </c>
      <c r="D19" s="164">
        <v>268.39999999999998</v>
      </c>
      <c r="E19" s="164">
        <v>179.1</v>
      </c>
      <c r="F19" s="164">
        <v>89.3</v>
      </c>
      <c r="G19" s="165">
        <v>0.5</v>
      </c>
    </row>
    <row r="20" spans="2:7" ht="13.5" thickTop="1">
      <c r="B20" s="116" t="s">
        <v>47</v>
      </c>
      <c r="C20" s="117"/>
      <c r="D20" s="118"/>
      <c r="E20" s="118"/>
      <c r="F20" s="118"/>
      <c r="G20" s="116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D10" sqref="D10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60</v>
      </c>
    </row>
    <row r="2" spans="2:11" ht="15.75" thickBot="1">
      <c r="B2" s="37"/>
    </row>
    <row r="3" spans="2:11" ht="15.75" thickTop="1">
      <c r="B3" s="38"/>
      <c r="C3" s="35"/>
      <c r="D3" s="36" t="str">
        <f>NVE!D3</f>
        <v>12M2021</v>
      </c>
      <c r="E3" s="36" t="str">
        <f>NVE!E3</f>
        <v>12M2020</v>
      </c>
      <c r="F3" s="182" t="str">
        <f>NVE!F3</f>
        <v>2021/2020</v>
      </c>
      <c r="G3" s="182"/>
    </row>
    <row r="4" spans="2:11" ht="15.75" thickBot="1">
      <c r="B4" s="76" t="s">
        <v>25</v>
      </c>
      <c r="C4" s="77" t="s">
        <v>48</v>
      </c>
      <c r="D4" s="166">
        <v>12.3</v>
      </c>
      <c r="E4" s="166">
        <v>9.6999999999999993</v>
      </c>
      <c r="F4" s="166">
        <v>2.6</v>
      </c>
      <c r="G4" s="167">
        <v>0.27</v>
      </c>
      <c r="I4" s="119"/>
      <c r="J4" s="119"/>
      <c r="K4" s="119"/>
    </row>
    <row r="5" spans="2:11" ht="15.75" thickBot="1">
      <c r="B5" s="78" t="s">
        <v>50</v>
      </c>
      <c r="C5" s="75" t="s">
        <v>49</v>
      </c>
      <c r="D5" s="164">
        <v>437.9</v>
      </c>
      <c r="E5" s="164">
        <v>334.7</v>
      </c>
      <c r="F5" s="164">
        <v>103.3</v>
      </c>
      <c r="G5" s="165">
        <v>0.31</v>
      </c>
      <c r="I5" s="119"/>
      <c r="J5" s="119"/>
      <c r="K5" s="119"/>
    </row>
    <row r="6" spans="2:11" ht="15.75" thickTop="1"/>
    <row r="7" spans="2:11" ht="15.75" thickBot="1">
      <c r="B7" s="37"/>
    </row>
    <row r="8" spans="2:11" ht="15.75" thickTop="1">
      <c r="B8" s="38"/>
      <c r="C8" s="35"/>
      <c r="D8" s="36" t="str">
        <f>NVE!D13</f>
        <v>4T2021</v>
      </c>
      <c r="E8" s="36" t="str">
        <f>NVE!E13</f>
        <v>4T2020</v>
      </c>
      <c r="F8" s="182" t="str">
        <f>NVE!F13</f>
        <v>2021/2020</v>
      </c>
      <c r="G8" s="182"/>
    </row>
    <row r="9" spans="2:11" ht="15.75" thickBot="1">
      <c r="B9" s="79" t="s">
        <v>25</v>
      </c>
      <c r="C9" s="81" t="s">
        <v>48</v>
      </c>
      <c r="D9" s="166">
        <v>2.8</v>
      </c>
      <c r="E9" s="166">
        <v>2.1</v>
      </c>
      <c r="F9" s="166">
        <v>0.7</v>
      </c>
      <c r="G9" s="167">
        <v>0.35</v>
      </c>
    </row>
    <row r="10" spans="2:11" ht="15.75" thickBot="1">
      <c r="B10" s="82" t="s">
        <v>50</v>
      </c>
      <c r="C10" s="85" t="s">
        <v>49</v>
      </c>
      <c r="D10" s="164">
        <v>109.78465599999996</v>
      </c>
      <c r="E10" s="164">
        <v>71.929698999999971</v>
      </c>
      <c r="F10" s="164">
        <v>37.854956999999985</v>
      </c>
      <c r="G10" s="165">
        <v>0.52627715013794241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E20" sqref="E2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62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 t="str">
        <f>NVE!D3</f>
        <v>12M2021</v>
      </c>
      <c r="E3" s="36" t="str">
        <f>NVE!E3</f>
        <v>12M2020</v>
      </c>
      <c r="F3" s="182" t="str">
        <f>NVE!F3</f>
        <v>2021/2020</v>
      </c>
      <c r="G3" s="182"/>
    </row>
    <row r="4" spans="2:11" ht="15.75" thickBot="1">
      <c r="B4" s="83" t="s">
        <v>52</v>
      </c>
      <c r="C4" s="81" t="s">
        <v>48</v>
      </c>
      <c r="D4" s="168">
        <v>893.2</v>
      </c>
      <c r="E4" s="168">
        <v>726.7</v>
      </c>
      <c r="F4" s="166">
        <v>166.5</v>
      </c>
      <c r="G4" s="167">
        <v>0.23</v>
      </c>
      <c r="I4" s="119"/>
      <c r="J4" s="119"/>
      <c r="K4" s="119"/>
    </row>
    <row r="5" spans="2:11" ht="15.75" thickBot="1">
      <c r="B5" s="82" t="s">
        <v>53</v>
      </c>
      <c r="C5" s="80" t="s">
        <v>49</v>
      </c>
      <c r="D5" s="164">
        <v>416.6</v>
      </c>
      <c r="E5" s="164">
        <v>209.3</v>
      </c>
      <c r="F5" s="164">
        <v>207.3</v>
      </c>
      <c r="G5" s="165">
        <v>0.99</v>
      </c>
      <c r="I5" s="119"/>
      <c r="J5" s="119"/>
      <c r="K5" s="119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42"/>
      <c r="D8" s="36" t="str">
        <f>NVE!D13</f>
        <v>4T2021</v>
      </c>
      <c r="E8" s="36" t="str">
        <f>NVE!E13</f>
        <v>4T2020</v>
      </c>
      <c r="F8" s="182" t="str">
        <f>NVE!F13</f>
        <v>2021/2020</v>
      </c>
      <c r="G8" s="182"/>
    </row>
    <row r="9" spans="2:11" ht="15.75" thickBot="1">
      <c r="B9" s="83" t="s">
        <v>52</v>
      </c>
      <c r="C9" s="81" t="s">
        <v>48</v>
      </c>
      <c r="D9" s="168">
        <v>304.60000000000002</v>
      </c>
      <c r="E9" s="168">
        <v>244.6</v>
      </c>
      <c r="F9" s="166">
        <v>60</v>
      </c>
      <c r="G9" s="167">
        <v>0.25</v>
      </c>
    </row>
    <row r="10" spans="2:11" ht="15.75" thickBot="1">
      <c r="B10" s="82" t="s">
        <v>53</v>
      </c>
      <c r="C10" s="85" t="s">
        <v>49</v>
      </c>
      <c r="D10" s="164">
        <v>208.6</v>
      </c>
      <c r="E10" s="164">
        <v>66.3</v>
      </c>
      <c r="F10" s="164">
        <v>142.30000000000001</v>
      </c>
      <c r="G10" s="165">
        <v>2.14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E16" sqref="E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61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 t="str">
        <f>NVE!D3</f>
        <v>12M2021</v>
      </c>
      <c r="E3" s="36" t="str">
        <f>NVE!E3</f>
        <v>12M2020</v>
      </c>
      <c r="F3" s="182" t="str">
        <f>NVE!F3</f>
        <v>2021/2020</v>
      </c>
      <c r="G3" s="182"/>
    </row>
    <row r="4" spans="2:11" ht="15.75" thickBot="1">
      <c r="B4" s="86" t="s">
        <v>54</v>
      </c>
      <c r="C4" s="81" t="s">
        <v>48</v>
      </c>
      <c r="D4" s="166">
        <v>174.5</v>
      </c>
      <c r="E4" s="166">
        <v>225.1</v>
      </c>
      <c r="F4" s="166">
        <v>-50.6</v>
      </c>
      <c r="G4" s="167">
        <v>-0.22</v>
      </c>
      <c r="I4" s="119"/>
      <c r="J4" s="119"/>
      <c r="K4" s="119"/>
    </row>
    <row r="5" spans="2:11" ht="15.75" thickBot="1">
      <c r="B5" s="84" t="s">
        <v>55</v>
      </c>
      <c r="C5" s="85" t="s">
        <v>49</v>
      </c>
      <c r="D5" s="164">
        <v>132</v>
      </c>
      <c r="E5" s="164">
        <v>160.6</v>
      </c>
      <c r="F5" s="164">
        <v>-28.6</v>
      </c>
      <c r="G5" s="165">
        <v>-0.18</v>
      </c>
      <c r="I5" s="119"/>
      <c r="J5" s="119"/>
      <c r="K5" s="119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35"/>
      <c r="D8" s="36" t="str">
        <f>NVE!D13</f>
        <v>4T2021</v>
      </c>
      <c r="E8" s="36" t="str">
        <f>NVE!E13</f>
        <v>4T2020</v>
      </c>
      <c r="F8" s="182" t="str">
        <f>NVE!F13</f>
        <v>2021/2020</v>
      </c>
      <c r="G8" s="182"/>
    </row>
    <row r="9" spans="2:11" ht="15.75" thickBot="1">
      <c r="B9" s="86" t="s">
        <v>54</v>
      </c>
      <c r="C9" s="81" t="s">
        <v>48</v>
      </c>
      <c r="D9" s="166">
        <v>50.9</v>
      </c>
      <c r="E9" s="166">
        <v>83.2</v>
      </c>
      <c r="F9" s="166">
        <v>-32.200000000000003</v>
      </c>
      <c r="G9" s="167">
        <v>-0.39</v>
      </c>
    </row>
    <row r="10" spans="2:11" ht="15.75" thickBot="1">
      <c r="B10" s="84" t="s">
        <v>55</v>
      </c>
      <c r="C10" s="85" t="s">
        <v>49</v>
      </c>
      <c r="D10" s="164">
        <v>37.57327699999999</v>
      </c>
      <c r="E10" s="164">
        <v>53.093716999999977</v>
      </c>
      <c r="F10" s="164">
        <v>-15.520439999999986</v>
      </c>
      <c r="G10" s="165">
        <v>-0.29232159428581717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2022-03-03T11:06:58Z</dcterms:modified>
</cp:coreProperties>
</file>