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3Q\"/>
    </mc:Choice>
  </mc:AlternateContent>
  <bookViews>
    <workbookView xWindow="240" yWindow="36" windowWidth="20112" windowHeight="7488" activeTab="6"/>
  </bookViews>
  <sheets>
    <sheet name="Income Statement" sheetId="1" r:id="rId1"/>
    <sheet name="Balance Sheet" sheetId="2" r:id="rId2"/>
    <sheet name="SPN" sheetId="6" r:id="rId3"/>
    <sheet name="Iodine" sheetId="7" r:id="rId4"/>
    <sheet name="Lithium" sheetId="8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D10" i="10" l="1"/>
  <c r="E10" i="10"/>
  <c r="E10" i="9"/>
  <c r="D10" i="9"/>
  <c r="E10" i="8"/>
  <c r="D10" i="8"/>
  <c r="F9" i="7"/>
  <c r="E9" i="7"/>
  <c r="D9" i="7"/>
  <c r="C12" i="10" l="1"/>
  <c r="C11" i="9"/>
  <c r="C12" i="8"/>
  <c r="C11" i="8"/>
  <c r="C11" i="7"/>
  <c r="F3" i="10" l="1"/>
  <c r="E3" i="10"/>
  <c r="D3" i="10"/>
  <c r="F3" i="9"/>
  <c r="E3" i="9"/>
  <c r="D3" i="9"/>
  <c r="F3" i="8"/>
  <c r="F10" i="8" s="1"/>
  <c r="E3" i="8"/>
  <c r="D3" i="8"/>
  <c r="F3" i="7"/>
  <c r="E3" i="7"/>
  <c r="D3" i="7"/>
</calcChain>
</file>

<file path=xl/sharedStrings.xml><?xml version="1.0" encoding="utf-8"?>
<sst xmlns="http://schemas.openxmlformats.org/spreadsheetml/2006/main" count="121" uniqueCount="79">
  <si>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</si>
  <si>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</si>
  <si>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</si>
  <si>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</si>
  <si>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</si>
  <si>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</si>
  <si>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</si>
  <si>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</si>
  <si>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</si>
  <si>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</si>
  <si>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</si>
  <si>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</si>
  <si>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</si>
  <si>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</si>
  <si>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</si>
  <si>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</si>
  <si>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</si>
  <si>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</si>
  <si>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</si>
  <si>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</si>
  <si>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</si>
  <si>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</si>
  <si>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</si>
  <si>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</si>
  <si>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</si>
  <si>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</si>
  <si>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</si>
  <si>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</si>
  <si>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</si>
  <si>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</si>
  <si>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</si>
  <si>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</si>
  <si>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</si>
  <si>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</si>
  <si>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</si>
  <si>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</si>
  <si>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</si>
  <si>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</si>
  <si>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</si>
  <si>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</si>
  <si>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</si>
  <si>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</si>
  <si>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</si>
  <si>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</si>
  <si>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</si>
  <si>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</si>
  <si>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</si>
  <si>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</si>
  <si>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</si>
  <si>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</si>
  <si>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</si>
  <si>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</si>
  <si>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</si>
  <si>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</si>
  <si>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</si>
  <si>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</si>
  <si>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</si>
  <si>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</si>
  <si>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</si>
  <si>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</si>
  <si>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</si>
  <si>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</si>
  <si>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</si>
  <si>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</si>
  <si>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</si>
  <si>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</si>
  <si>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</si>
  <si>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</si>
  <si>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</si>
  <si>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</si>
  <si>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</si>
  <si>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</si>
  <si>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For the nine months ended Sep. 30,</t>
  </si>
  <si>
    <t>For the 3rd quarter</t>
  </si>
  <si>
    <t>As of Sep. 30,</t>
  </si>
  <si>
    <t>9M2018</t>
  </si>
  <si>
    <t>9M2017</t>
  </si>
  <si>
    <t>3Q2018</t>
  </si>
  <si>
    <t>3Q2017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</si>
</sst>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86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2" xfId="2" applyNumberFormat="1" applyFont="1" applyFill="1" applyBorder="1" applyAlignment="1"/>
    <xf numFmtId="168" fontId="2" fillId="0" borderId="23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6" fillId="0" borderId="2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9" fontId="6" fillId="0" borderId="15" xfId="0" applyNumberFormat="1" applyFont="1" applyFill="1" applyBorder="1" applyAlignment="1">
      <alignment horizontal="left" vertical="center" indent="3"/>
    </xf>
    <xf numFmtId="169" fontId="0" fillId="0" borderId="17" xfId="0" applyNumberForma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10" xfId="0" applyNumberFormat="1" applyFont="1" applyFill="1" applyBorder="1" applyAlignment="1">
      <alignment horizontal="left" vertical="center" indent="3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2" fillId="0" borderId="0" xfId="3" applyFont="1" applyFill="1" applyBorder="1"/>
    <xf numFmtId="9" fontId="8" fillId="0" borderId="0" xfId="1" applyFont="1"/>
    <xf numFmtId="167" fontId="6" fillId="0" borderId="0" xfId="0" applyNumberFormat="1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167" fontId="8" fillId="0" borderId="13" xfId="0" applyNumberFormat="1" applyFont="1" applyFill="1" applyBorder="1" applyAlignment="1">
      <alignment horizontal="right"/>
    </xf>
    <xf numFmtId="167" fontId="6" fillId="0" borderId="16" xfId="0" applyNumberFormat="1" applyFont="1" applyFill="1" applyBorder="1" applyAlignment="1">
      <alignment horizontal="right" vertical="center"/>
    </xf>
    <xf numFmtId="169" fontId="8" fillId="0" borderId="0" xfId="0" applyNumberFormat="1" applyFont="1"/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zoomScale="80" zoomScaleNormal="80" workbookViewId="0">
      <selection activeCell="D7" sqref="D7:J36"/>
    </sheetView>
  </sheetViews>
  <sheetFormatPr baseColWidth="10" defaultColWidth="11.44140625" defaultRowHeight="13.2"/>
  <cols>
    <col min="1" max="1" width="3.6640625" style="118" customWidth="1"/>
    <col min="2" max="2" width="3.33203125" style="118" customWidth="1"/>
    <col min="3" max="3" width="35.33203125" style="118" bestFit="1" customWidth="1"/>
    <col min="4" max="4" width="11.44140625" style="118"/>
    <col min="5" max="5" width="1.6640625" style="118" customWidth="1"/>
    <col min="6" max="6" width="11.44140625" style="118"/>
    <col min="7" max="7" width="2" style="118" customWidth="1"/>
    <col min="8" max="8" width="11.44140625" style="118"/>
    <col min="9" max="9" width="1.5546875" style="118" customWidth="1"/>
    <col min="10" max="10" width="11.88671875" style="118" bestFit="1" customWidth="1"/>
    <col min="11" max="11" width="1.44140625" style="118" customWidth="1"/>
    <col min="12" max="16384" width="11.44140625" style="118"/>
  </cols>
  <sheetData>
    <row r="1" spans="2:11" ht="13.8" thickBot="1">
      <c r="C1" s="134"/>
    </row>
    <row r="2" spans="2:11" ht="13.8" thickBot="1">
      <c r="B2" s="30"/>
      <c r="C2" s="165" t="s">
        <v>0</v>
      </c>
      <c r="D2" s="165"/>
      <c r="E2" s="165"/>
      <c r="F2" s="165"/>
      <c r="G2" s="135"/>
      <c r="H2" s="136"/>
      <c r="I2" s="149"/>
      <c r="J2" s="149"/>
      <c r="K2" s="135"/>
    </row>
    <row r="3" spans="2:11" ht="15" customHeight="1">
      <c r="B3" s="31"/>
      <c r="C3" s="1"/>
      <c r="D3" s="1"/>
      <c r="E3" s="1"/>
      <c r="F3" s="1"/>
      <c r="G3" s="2"/>
      <c r="H3" s="168" t="s">
        <v>72</v>
      </c>
      <c r="I3" s="168"/>
      <c r="J3" s="168"/>
      <c r="K3" s="169"/>
    </row>
    <row r="4" spans="2:11" ht="13.2" customHeight="1">
      <c r="B4" s="32"/>
      <c r="C4" s="3" t="s">
        <v>1</v>
      </c>
      <c r="D4" s="166" t="s">
        <v>73</v>
      </c>
      <c r="E4" s="166"/>
      <c r="F4" s="166"/>
      <c r="G4" s="167"/>
      <c r="H4" s="177"/>
      <c r="I4" s="177"/>
      <c r="J4" s="177"/>
      <c r="K4" s="178"/>
    </row>
    <row r="5" spans="2:11">
      <c r="B5" s="32"/>
      <c r="C5" s="4"/>
      <c r="D5" s="170">
        <v>2018</v>
      </c>
      <c r="E5" s="170"/>
      <c r="F5" s="170">
        <v>2017</v>
      </c>
      <c r="G5" s="171"/>
      <c r="H5" s="105">
        <v>2018</v>
      </c>
      <c r="I5" s="150"/>
      <c r="J5" s="170">
        <v>2017</v>
      </c>
      <c r="K5" s="171"/>
    </row>
    <row r="6" spans="2:11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1">
      <c r="B7" s="32"/>
      <c r="C7" s="7" t="s">
        <v>2</v>
      </c>
      <c r="D7" s="96">
        <v>543.20000000000005</v>
      </c>
      <c r="E7" s="101"/>
      <c r="F7" s="96">
        <v>558.70000000000005</v>
      </c>
      <c r="G7" s="102"/>
      <c r="H7" s="103">
        <v>1700.6</v>
      </c>
      <c r="I7" s="96"/>
      <c r="J7" s="96">
        <v>1582.5</v>
      </c>
      <c r="K7" s="82"/>
    </row>
    <row r="8" spans="2:11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1" ht="14.25" customHeight="1">
      <c r="B9" s="137"/>
      <c r="C9" s="12" t="s">
        <v>63</v>
      </c>
      <c r="D9" s="13">
        <v>194.9</v>
      </c>
      <c r="E9" s="14"/>
      <c r="F9" s="13">
        <v>185.6</v>
      </c>
      <c r="G9" s="15"/>
      <c r="H9" s="106">
        <v>607.29999999999995</v>
      </c>
      <c r="I9" s="13"/>
      <c r="J9" s="13">
        <v>511.4</v>
      </c>
      <c r="K9" s="83"/>
    </row>
    <row r="10" spans="2:11">
      <c r="B10" s="34"/>
      <c r="C10" s="12" t="s">
        <v>3</v>
      </c>
      <c r="D10" s="16">
        <v>82.9</v>
      </c>
      <c r="E10" s="12"/>
      <c r="F10" s="16">
        <v>62.3</v>
      </c>
      <c r="G10" s="15"/>
      <c r="H10" s="107">
        <v>243.1</v>
      </c>
      <c r="I10" s="16"/>
      <c r="J10" s="13">
        <v>191.3</v>
      </c>
      <c r="K10" s="83"/>
    </row>
    <row r="11" spans="2:11">
      <c r="B11" s="34"/>
      <c r="C11" s="17" t="s">
        <v>4</v>
      </c>
      <c r="D11" s="16">
        <v>152.80000000000001</v>
      </c>
      <c r="E11" s="18"/>
      <c r="F11" s="16">
        <v>167.8</v>
      </c>
      <c r="G11" s="19"/>
      <c r="H11" s="107">
        <v>500.9</v>
      </c>
      <c r="I11" s="16"/>
      <c r="J11" s="13">
        <v>465.2</v>
      </c>
      <c r="K11" s="84"/>
    </row>
    <row r="12" spans="2:11">
      <c r="B12" s="35"/>
      <c r="C12" s="17" t="s">
        <v>5</v>
      </c>
      <c r="D12" s="16">
        <v>19.399999999999999</v>
      </c>
      <c r="E12" s="18"/>
      <c r="F12" s="16">
        <v>14.6</v>
      </c>
      <c r="G12" s="19"/>
      <c r="H12" s="107">
        <v>94.6</v>
      </c>
      <c r="I12" s="16"/>
      <c r="J12" s="13">
        <v>80.900000000000006</v>
      </c>
      <c r="K12" s="84"/>
    </row>
    <row r="13" spans="2:11">
      <c r="B13" s="35"/>
      <c r="C13" s="17" t="s">
        <v>6</v>
      </c>
      <c r="D13" s="16">
        <v>80</v>
      </c>
      <c r="E13" s="12"/>
      <c r="F13" s="16">
        <v>113</v>
      </c>
      <c r="G13" s="15"/>
      <c r="H13" s="107">
        <v>219.8</v>
      </c>
      <c r="I13" s="16"/>
      <c r="J13" s="13">
        <v>301</v>
      </c>
      <c r="K13" s="83"/>
    </row>
    <row r="14" spans="2:11">
      <c r="B14" s="35"/>
      <c r="C14" s="12" t="s">
        <v>7</v>
      </c>
      <c r="D14" s="16">
        <v>13.2</v>
      </c>
      <c r="E14" s="18"/>
      <c r="F14" s="16">
        <v>15.4</v>
      </c>
      <c r="G14" s="19"/>
      <c r="H14" s="107">
        <v>34.799999999999997</v>
      </c>
      <c r="I14" s="16"/>
      <c r="J14" s="13">
        <v>32.700000000000003</v>
      </c>
      <c r="K14" s="84"/>
    </row>
    <row r="15" spans="2:11">
      <c r="B15" s="36"/>
      <c r="C15" s="9"/>
      <c r="D15" s="9"/>
      <c r="E15" s="9"/>
      <c r="F15" s="9"/>
      <c r="G15" s="10"/>
      <c r="H15" s="108"/>
      <c r="I15" s="85"/>
      <c r="J15" s="85"/>
      <c r="K15" s="2"/>
    </row>
    <row r="16" spans="2:11">
      <c r="B16" s="36"/>
      <c r="C16" s="7" t="s">
        <v>8</v>
      </c>
      <c r="D16" s="7">
        <v>-327.10000000000002</v>
      </c>
      <c r="E16" s="7"/>
      <c r="F16" s="7">
        <v>-310</v>
      </c>
      <c r="G16" s="8"/>
      <c r="H16" s="109">
        <v>-954.9</v>
      </c>
      <c r="I16" s="86"/>
      <c r="J16" s="86">
        <v>-915.4</v>
      </c>
      <c r="K16" s="82"/>
    </row>
    <row r="17" spans="2:11">
      <c r="B17" s="36"/>
      <c r="C17" s="7" t="s">
        <v>9</v>
      </c>
      <c r="D17" s="7">
        <v>-52.3</v>
      </c>
      <c r="E17" s="7"/>
      <c r="F17" s="7">
        <v>-60.1</v>
      </c>
      <c r="G17" s="8"/>
      <c r="H17" s="110">
        <v>-164.9</v>
      </c>
      <c r="I17" s="7"/>
      <c r="J17" s="7">
        <v>-120.8</v>
      </c>
      <c r="K17" s="82"/>
    </row>
    <row r="18" spans="2:11">
      <c r="B18" s="36"/>
      <c r="C18" s="7"/>
      <c r="D18" s="7"/>
      <c r="E18" s="7"/>
      <c r="F18" s="7"/>
      <c r="G18" s="8"/>
      <c r="H18" s="109"/>
      <c r="I18" s="86"/>
      <c r="J18" s="86"/>
      <c r="K18" s="82"/>
    </row>
    <row r="19" spans="2:11">
      <c r="B19" s="36"/>
      <c r="C19" s="7" t="s">
        <v>10</v>
      </c>
      <c r="D19" s="7">
        <v>163.69999999999999</v>
      </c>
      <c r="E19" s="7"/>
      <c r="F19" s="7">
        <v>188.5</v>
      </c>
      <c r="G19" s="8"/>
      <c r="H19" s="109">
        <v>580.70000000000005</v>
      </c>
      <c r="I19" s="86"/>
      <c r="J19" s="86">
        <v>546.4</v>
      </c>
      <c r="K19" s="82"/>
    </row>
    <row r="20" spans="2:11">
      <c r="B20" s="36"/>
      <c r="C20" s="7"/>
      <c r="D20" s="7"/>
      <c r="E20" s="7"/>
      <c r="F20" s="7"/>
      <c r="G20" s="8"/>
      <c r="H20" s="109"/>
      <c r="I20" s="86"/>
      <c r="J20" s="86"/>
      <c r="K20" s="82"/>
    </row>
    <row r="21" spans="2:11">
      <c r="B21" s="36"/>
      <c r="C21" s="9" t="s">
        <v>11</v>
      </c>
      <c r="D21" s="9">
        <v>-27.3</v>
      </c>
      <c r="E21" s="9"/>
      <c r="F21" s="9">
        <v>-26.5</v>
      </c>
      <c r="G21" s="10"/>
      <c r="H21" s="36">
        <v>-83.6</v>
      </c>
      <c r="I21" s="9"/>
      <c r="J21" s="9">
        <v>-72.599999999999994</v>
      </c>
      <c r="K21" s="82"/>
    </row>
    <row r="22" spans="2:11">
      <c r="B22" s="36"/>
      <c r="C22" s="9" t="s">
        <v>12</v>
      </c>
      <c r="D22" s="9">
        <v>-13.7</v>
      </c>
      <c r="E22" s="9"/>
      <c r="F22" s="9">
        <v>-12.3</v>
      </c>
      <c r="G22" s="10"/>
      <c r="H22" s="36">
        <v>-42.1</v>
      </c>
      <c r="I22" s="9"/>
      <c r="J22" s="9">
        <v>-37.799999999999997</v>
      </c>
      <c r="K22" s="82"/>
    </row>
    <row r="23" spans="2:11">
      <c r="B23" s="36"/>
      <c r="C23" s="9" t="s">
        <v>13</v>
      </c>
      <c r="D23" s="9">
        <v>5.8</v>
      </c>
      <c r="E23" s="9"/>
      <c r="F23" s="9">
        <v>3.1</v>
      </c>
      <c r="G23" s="10"/>
      <c r="H23" s="36">
        <v>16.5</v>
      </c>
      <c r="I23" s="9"/>
      <c r="J23" s="9">
        <v>8.8000000000000007</v>
      </c>
      <c r="K23" s="82"/>
    </row>
    <row r="24" spans="2:11">
      <c r="B24" s="36"/>
      <c r="C24" s="9" t="s">
        <v>14</v>
      </c>
      <c r="D24" s="9">
        <v>-8.8000000000000007</v>
      </c>
      <c r="E24" s="9"/>
      <c r="F24" s="9">
        <v>5.3</v>
      </c>
      <c r="G24" s="10"/>
      <c r="H24" s="36">
        <v>-9.4</v>
      </c>
      <c r="I24" s="9"/>
      <c r="J24" s="9">
        <v>0.6</v>
      </c>
      <c r="K24" s="82"/>
    </row>
    <row r="25" spans="2:11">
      <c r="B25" s="36"/>
      <c r="C25" s="9" t="s">
        <v>15</v>
      </c>
      <c r="D25" s="9">
        <v>-5.2</v>
      </c>
      <c r="E25" s="9"/>
      <c r="F25" s="9">
        <v>-4.4000000000000004</v>
      </c>
      <c r="G25" s="10"/>
      <c r="H25" s="36">
        <v>-4</v>
      </c>
      <c r="I25" s="9"/>
      <c r="J25" s="9">
        <v>-5.0999999999999996</v>
      </c>
      <c r="K25" s="82"/>
    </row>
    <row r="26" spans="2:11">
      <c r="B26" s="36"/>
      <c r="C26" s="9"/>
      <c r="D26" s="20"/>
      <c r="E26" s="9"/>
      <c r="F26" s="20"/>
      <c r="G26" s="10"/>
      <c r="H26" s="111"/>
      <c r="I26" s="87"/>
      <c r="J26" s="87"/>
      <c r="K26" s="82"/>
    </row>
    <row r="27" spans="2:11">
      <c r="B27" s="36"/>
      <c r="C27" s="7" t="s">
        <v>16</v>
      </c>
      <c r="D27" s="7">
        <v>114.4</v>
      </c>
      <c r="E27" s="7"/>
      <c r="F27" s="7">
        <v>153.80000000000001</v>
      </c>
      <c r="G27" s="8"/>
      <c r="H27" s="110">
        <v>458.1</v>
      </c>
      <c r="I27" s="7"/>
      <c r="J27" s="7">
        <v>440.3</v>
      </c>
      <c r="K27" s="82"/>
    </row>
    <row r="28" spans="2:11">
      <c r="B28" s="36"/>
      <c r="C28" s="7"/>
      <c r="D28" s="7"/>
      <c r="E28" s="7"/>
      <c r="F28" s="7"/>
      <c r="G28" s="8"/>
      <c r="H28" s="110"/>
      <c r="I28" s="7"/>
      <c r="J28" s="7"/>
      <c r="K28" s="82"/>
    </row>
    <row r="29" spans="2:11">
      <c r="B29" s="36"/>
      <c r="C29" s="7" t="s">
        <v>17</v>
      </c>
      <c r="D29" s="7">
        <v>-30.1</v>
      </c>
      <c r="E29" s="7"/>
      <c r="F29" s="7">
        <v>-40.799999999999997</v>
      </c>
      <c r="G29" s="8"/>
      <c r="H29" s="110">
        <v>-126.2</v>
      </c>
      <c r="I29" s="7"/>
      <c r="J29" s="7">
        <v>-123.4</v>
      </c>
      <c r="K29" s="82"/>
    </row>
    <row r="30" spans="2:11">
      <c r="B30" s="36"/>
      <c r="C30" s="7"/>
      <c r="D30" s="7"/>
      <c r="E30" s="7"/>
      <c r="F30" s="7"/>
      <c r="G30" s="8"/>
      <c r="H30" s="110"/>
      <c r="I30" s="7"/>
      <c r="J30" s="7"/>
      <c r="K30" s="82"/>
    </row>
    <row r="31" spans="2:11">
      <c r="B31" s="36"/>
      <c r="C31" s="7" t="s">
        <v>18</v>
      </c>
      <c r="D31" s="7">
        <v>84.3</v>
      </c>
      <c r="E31" s="7"/>
      <c r="F31" s="7">
        <v>113</v>
      </c>
      <c r="G31" s="8"/>
      <c r="H31" s="110">
        <v>331.9</v>
      </c>
      <c r="I31" s="7"/>
      <c r="J31" s="7">
        <v>316.89999999999998</v>
      </c>
      <c r="K31" s="82"/>
    </row>
    <row r="32" spans="2:11">
      <c r="B32" s="36"/>
      <c r="C32" s="7"/>
      <c r="D32" s="7"/>
      <c r="E32" s="7"/>
      <c r="F32" s="7"/>
      <c r="G32" s="8"/>
      <c r="H32" s="110"/>
      <c r="I32" s="7"/>
      <c r="J32" s="7"/>
      <c r="K32" s="82"/>
    </row>
    <row r="33" spans="2:11">
      <c r="B33" s="36"/>
      <c r="C33" s="9" t="s">
        <v>19</v>
      </c>
      <c r="D33" s="9">
        <v>-0.8</v>
      </c>
      <c r="E33" s="9"/>
      <c r="F33" s="9">
        <v>-0.2</v>
      </c>
      <c r="G33" s="10"/>
      <c r="H33" s="36">
        <v>-0.7</v>
      </c>
      <c r="I33" s="9"/>
      <c r="J33" s="9">
        <v>0.3</v>
      </c>
      <c r="K33" s="82"/>
    </row>
    <row r="34" spans="2:11">
      <c r="B34" s="36"/>
      <c r="C34" s="7"/>
      <c r="D34" s="7"/>
      <c r="E34" s="7"/>
      <c r="F34" s="7"/>
      <c r="G34" s="8"/>
      <c r="H34" s="110"/>
      <c r="I34" s="7"/>
      <c r="J34" s="7"/>
      <c r="K34" s="82"/>
    </row>
    <row r="35" spans="2:11">
      <c r="B35" s="36"/>
      <c r="C35" s="21" t="s">
        <v>20</v>
      </c>
      <c r="D35" s="22">
        <v>83.5</v>
      </c>
      <c r="E35" s="22"/>
      <c r="F35" s="22">
        <v>112.9</v>
      </c>
      <c r="G35" s="23"/>
      <c r="H35" s="112">
        <v>331.2</v>
      </c>
      <c r="I35" s="22"/>
      <c r="J35" s="88">
        <v>317.2</v>
      </c>
      <c r="K35" s="82"/>
    </row>
    <row r="36" spans="2:11">
      <c r="B36" s="36"/>
      <c r="C36" s="24" t="s">
        <v>21</v>
      </c>
      <c r="D36" s="25">
        <v>0.32</v>
      </c>
      <c r="E36" s="25"/>
      <c r="F36" s="25">
        <v>0.43</v>
      </c>
      <c r="G36" s="26"/>
      <c r="H36" s="113">
        <v>1.26</v>
      </c>
      <c r="I36" s="25"/>
      <c r="J36" s="89">
        <v>1.21</v>
      </c>
      <c r="K36" s="82"/>
    </row>
    <row r="37" spans="2:11" ht="13.8" thickBot="1">
      <c r="B37" s="37"/>
      <c r="C37" s="27"/>
      <c r="D37" s="27"/>
      <c r="E37" s="27"/>
      <c r="F37" s="27"/>
      <c r="G37" s="28"/>
      <c r="H37" s="114"/>
      <c r="I37" s="90"/>
      <c r="J37" s="90"/>
      <c r="K37" s="28"/>
    </row>
    <row r="38" spans="2:11">
      <c r="B38" s="5"/>
      <c r="C38" s="93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1">
      <c r="C39" s="93"/>
      <c r="D39" s="29"/>
      <c r="E39" s="29"/>
      <c r="F39" s="29"/>
      <c r="G39" s="29"/>
      <c r="H39" s="29"/>
      <c r="I39" s="29"/>
      <c r="J39" s="29"/>
      <c r="K39" s="29"/>
    </row>
    <row r="40" spans="2:11">
      <c r="C40" s="94"/>
      <c r="D40" s="94"/>
      <c r="E40" s="94"/>
      <c r="F40" s="95"/>
      <c r="G40" s="95"/>
      <c r="H40" s="95"/>
      <c r="I40" s="95"/>
      <c r="J40" s="95"/>
      <c r="K40" s="95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zoomScale="70" zoomScaleNormal="70" workbookViewId="0">
      <selection activeCell="C7" sqref="C7:E38"/>
    </sheetView>
  </sheetViews>
  <sheetFormatPr baseColWidth="10" defaultColWidth="11.44140625" defaultRowHeight="13.2"/>
  <cols>
    <col min="1" max="1" width="3.6640625" style="118" customWidth="1"/>
    <col min="2" max="2" width="44.6640625" style="118" customWidth="1"/>
    <col min="3" max="3" width="13.44140625" style="118" customWidth="1"/>
    <col min="4" max="4" width="3.6640625" style="118" customWidth="1"/>
    <col min="5" max="5" width="12.44140625" style="118" customWidth="1"/>
    <col min="6" max="6" width="3.6640625" style="118" customWidth="1"/>
    <col min="7" max="8" width="11.44140625" style="118"/>
    <col min="9" max="9" width="24.44140625" style="118" customWidth="1"/>
    <col min="10" max="16384" width="11.44140625" style="118"/>
  </cols>
  <sheetData>
    <row r="1" spans="2:9" ht="13.8" thickBot="1">
      <c r="B1" s="138"/>
    </row>
    <row r="2" spans="2:9" ht="13.8" thickBot="1">
      <c r="B2" s="172" t="s">
        <v>22</v>
      </c>
      <c r="C2" s="173"/>
      <c r="D2" s="173"/>
      <c r="E2" s="173"/>
      <c r="F2" s="174"/>
    </row>
    <row r="3" spans="2:9">
      <c r="B3" s="139"/>
      <c r="C3" s="140"/>
      <c r="D3" s="5"/>
      <c r="E3" s="140"/>
      <c r="F3" s="6"/>
    </row>
    <row r="4" spans="2:9">
      <c r="B4" s="38" t="s">
        <v>1</v>
      </c>
      <c r="C4" s="39" t="s">
        <v>74</v>
      </c>
      <c r="D4" s="39"/>
      <c r="E4" s="39" t="s">
        <v>49</v>
      </c>
      <c r="F4" s="58"/>
    </row>
    <row r="5" spans="2:9">
      <c r="B5" s="40"/>
      <c r="C5" s="57">
        <v>2018</v>
      </c>
      <c r="D5" s="57"/>
      <c r="E5" s="57">
        <v>2017</v>
      </c>
      <c r="F5" s="117"/>
    </row>
    <row r="6" spans="2:9">
      <c r="B6" s="40"/>
      <c r="C6" s="41"/>
      <c r="D6" s="41"/>
      <c r="E6" s="41"/>
      <c r="F6" s="59"/>
    </row>
    <row r="7" spans="2:9">
      <c r="B7" s="42" t="s">
        <v>23</v>
      </c>
      <c r="C7" s="96">
        <v>2321.9</v>
      </c>
      <c r="D7" s="44"/>
      <c r="E7" s="43">
        <v>2466.3000000000002</v>
      </c>
      <c r="F7" s="11"/>
      <c r="I7" s="141"/>
    </row>
    <row r="8" spans="2:9">
      <c r="B8" s="40" t="s">
        <v>24</v>
      </c>
      <c r="C8" s="97">
        <v>428</v>
      </c>
      <c r="D8" s="46"/>
      <c r="E8" s="45">
        <v>630.4</v>
      </c>
      <c r="F8" s="60"/>
      <c r="I8" s="141"/>
    </row>
    <row r="9" spans="2:9">
      <c r="B9" s="40" t="s">
        <v>25</v>
      </c>
      <c r="C9" s="97">
        <v>332.4</v>
      </c>
      <c r="D9" s="46"/>
      <c r="E9" s="45">
        <v>367</v>
      </c>
      <c r="F9" s="60"/>
      <c r="I9" s="141"/>
    </row>
    <row r="10" spans="2:9">
      <c r="B10" s="47" t="s">
        <v>26</v>
      </c>
      <c r="C10" s="97">
        <v>499.5</v>
      </c>
      <c r="D10" s="46"/>
      <c r="E10" s="45">
        <v>506</v>
      </c>
      <c r="F10" s="60"/>
      <c r="I10" s="141"/>
    </row>
    <row r="11" spans="2:9">
      <c r="B11" s="40" t="s">
        <v>27</v>
      </c>
      <c r="C11" s="97">
        <v>910.2</v>
      </c>
      <c r="D11" s="46"/>
      <c r="E11" s="45">
        <v>902.1</v>
      </c>
      <c r="F11" s="60"/>
      <c r="I11" s="141"/>
    </row>
    <row r="12" spans="2:9">
      <c r="B12" s="48" t="s">
        <v>28</v>
      </c>
      <c r="C12" s="97">
        <v>151.80000000000001</v>
      </c>
      <c r="D12" s="46"/>
      <c r="E12" s="45">
        <v>60.8</v>
      </c>
      <c r="F12" s="60"/>
      <c r="I12" s="141"/>
    </row>
    <row r="13" spans="2:9">
      <c r="B13" s="49"/>
      <c r="C13" s="97"/>
      <c r="D13" s="51"/>
      <c r="E13" s="50"/>
      <c r="F13" s="60"/>
      <c r="I13" s="141"/>
    </row>
    <row r="14" spans="2:9">
      <c r="B14" s="42" t="s">
        <v>29</v>
      </c>
      <c r="C14" s="96">
        <v>1802.5</v>
      </c>
      <c r="D14" s="52"/>
      <c r="E14" s="43">
        <v>1830</v>
      </c>
      <c r="F14" s="60"/>
      <c r="I14" s="141"/>
    </row>
    <row r="15" spans="2:9">
      <c r="B15" s="48" t="s">
        <v>30</v>
      </c>
      <c r="C15" s="97">
        <v>31.9</v>
      </c>
      <c r="D15" s="46"/>
      <c r="E15" s="45">
        <v>62.9</v>
      </c>
      <c r="F15" s="60"/>
      <c r="I15" s="141"/>
    </row>
    <row r="16" spans="2:9">
      <c r="B16" s="48" t="s">
        <v>31</v>
      </c>
      <c r="C16" s="97">
        <v>114.1</v>
      </c>
      <c r="D16" s="46"/>
      <c r="E16" s="45">
        <v>126.4</v>
      </c>
      <c r="F16" s="60"/>
      <c r="I16" s="141"/>
    </row>
    <row r="17" spans="2:9">
      <c r="B17" s="40" t="s">
        <v>32</v>
      </c>
      <c r="C17" s="97">
        <v>1433.2</v>
      </c>
      <c r="D17" s="46"/>
      <c r="E17" s="45">
        <v>1437.2</v>
      </c>
      <c r="F17" s="11"/>
      <c r="I17" s="141"/>
    </row>
    <row r="18" spans="2:9">
      <c r="B18" s="40" t="s">
        <v>33</v>
      </c>
      <c r="C18" s="97">
        <v>223.3</v>
      </c>
      <c r="D18" s="46"/>
      <c r="E18" s="45">
        <v>203.5</v>
      </c>
      <c r="F18" s="11"/>
      <c r="I18" s="141"/>
    </row>
    <row r="19" spans="2:9">
      <c r="B19" s="38"/>
      <c r="C19" s="97"/>
      <c r="D19" s="46"/>
      <c r="E19" s="45"/>
      <c r="F19" s="60"/>
      <c r="I19" s="141"/>
    </row>
    <row r="20" spans="2:9">
      <c r="B20" s="42" t="s">
        <v>34</v>
      </c>
      <c r="C20" s="96">
        <v>4124.3999999999996</v>
      </c>
      <c r="D20" s="44"/>
      <c r="E20" s="43">
        <v>4296.2</v>
      </c>
      <c r="F20" s="60"/>
      <c r="I20" s="141"/>
    </row>
    <row r="21" spans="2:9">
      <c r="B21" s="47"/>
      <c r="C21" s="98"/>
      <c r="D21" s="46"/>
      <c r="E21" s="45"/>
      <c r="F21" s="2"/>
      <c r="I21" s="141"/>
    </row>
    <row r="22" spans="2:9">
      <c r="B22" s="42" t="s">
        <v>35</v>
      </c>
      <c r="C22" s="100">
        <v>534.9</v>
      </c>
      <c r="D22" s="46"/>
      <c r="E22" s="45">
        <v>748</v>
      </c>
      <c r="F22" s="82"/>
      <c r="I22" s="141"/>
    </row>
    <row r="23" spans="2:9">
      <c r="B23" s="53" t="s">
        <v>36</v>
      </c>
      <c r="C23" s="100">
        <v>20.399999999999999</v>
      </c>
      <c r="D23" s="46"/>
      <c r="E23" s="45">
        <v>220.3</v>
      </c>
      <c r="F23" s="11"/>
      <c r="I23" s="141"/>
    </row>
    <row r="24" spans="2:9">
      <c r="B24" s="48" t="s">
        <v>37</v>
      </c>
      <c r="C24" s="100">
        <v>514.5</v>
      </c>
      <c r="D24" s="50"/>
      <c r="E24" s="45">
        <v>527.70000000000005</v>
      </c>
      <c r="F24" s="11"/>
      <c r="I24" s="141"/>
    </row>
    <row r="25" spans="2:9">
      <c r="B25" s="54"/>
      <c r="C25" s="96"/>
      <c r="D25" s="44"/>
      <c r="E25" s="43"/>
      <c r="F25" s="11"/>
      <c r="I25" s="141"/>
    </row>
    <row r="26" spans="2:9">
      <c r="B26" s="42" t="s">
        <v>38</v>
      </c>
      <c r="C26" s="98">
        <v>1451.5</v>
      </c>
      <c r="D26" s="46"/>
      <c r="E26" s="45">
        <v>1300.7</v>
      </c>
      <c r="F26" s="60"/>
      <c r="I26" s="141"/>
    </row>
    <row r="27" spans="2:9">
      <c r="B27" s="53" t="s">
        <v>39</v>
      </c>
      <c r="C27" s="98">
        <v>1216.5</v>
      </c>
      <c r="D27" s="46"/>
      <c r="E27" s="45">
        <v>1031.5</v>
      </c>
      <c r="F27" s="61"/>
      <c r="I27" s="141"/>
    </row>
    <row r="28" spans="2:9">
      <c r="B28" s="48" t="s">
        <v>37</v>
      </c>
      <c r="C28" s="100">
        <v>235</v>
      </c>
      <c r="D28" s="46"/>
      <c r="E28" s="45">
        <v>269.2</v>
      </c>
      <c r="F28" s="2"/>
      <c r="I28" s="141"/>
    </row>
    <row r="29" spans="2:9">
      <c r="B29" s="54"/>
      <c r="C29" s="97"/>
      <c r="D29" s="46"/>
      <c r="E29" s="45"/>
      <c r="F29" s="11"/>
      <c r="I29" s="141"/>
    </row>
    <row r="30" spans="2:9">
      <c r="B30" s="48" t="s">
        <v>40</v>
      </c>
      <c r="C30" s="97">
        <v>2086</v>
      </c>
      <c r="D30" s="44"/>
      <c r="E30" s="43">
        <v>2187.8000000000002</v>
      </c>
      <c r="F30" s="60"/>
      <c r="I30" s="141"/>
    </row>
    <row r="31" spans="2:9">
      <c r="B31" s="47"/>
      <c r="C31" s="98"/>
      <c r="D31" s="46"/>
      <c r="E31" s="45"/>
      <c r="F31" s="61"/>
      <c r="I31" s="141"/>
    </row>
    <row r="32" spans="2:9">
      <c r="B32" s="40" t="s">
        <v>19</v>
      </c>
      <c r="C32" s="97">
        <v>52.1</v>
      </c>
      <c r="D32" s="46"/>
      <c r="E32" s="45">
        <v>59.6</v>
      </c>
      <c r="F32" s="2"/>
      <c r="I32" s="141"/>
    </row>
    <row r="33" spans="2:9">
      <c r="B33" s="40"/>
      <c r="C33" s="100"/>
      <c r="D33" s="46"/>
      <c r="E33" s="45"/>
      <c r="F33" s="11"/>
      <c r="I33" s="141"/>
    </row>
    <row r="34" spans="2:9">
      <c r="B34" s="40" t="s">
        <v>41</v>
      </c>
      <c r="C34" s="97">
        <v>2138.1</v>
      </c>
      <c r="D34" s="46"/>
      <c r="E34" s="45">
        <v>2247.5</v>
      </c>
      <c r="F34" s="11"/>
      <c r="I34" s="141"/>
    </row>
    <row r="35" spans="2:9">
      <c r="B35" s="40"/>
      <c r="C35" s="99"/>
      <c r="D35" s="44"/>
      <c r="E35" s="43"/>
      <c r="F35" s="11"/>
      <c r="I35" s="141"/>
    </row>
    <row r="36" spans="2:9">
      <c r="B36" s="42" t="s">
        <v>42</v>
      </c>
      <c r="C36" s="142">
        <v>4124.3999999999996</v>
      </c>
      <c r="D36" s="46"/>
      <c r="E36" s="45">
        <v>4296.2</v>
      </c>
      <c r="F36" s="11"/>
      <c r="I36" s="141"/>
    </row>
    <row r="37" spans="2:9">
      <c r="B37" s="47"/>
      <c r="C37" s="98"/>
      <c r="D37" s="46"/>
      <c r="E37" s="45"/>
      <c r="F37" s="82"/>
      <c r="I37" s="141"/>
    </row>
    <row r="38" spans="2:9">
      <c r="B38" s="47" t="s">
        <v>43</v>
      </c>
      <c r="C38" s="98">
        <v>4.3</v>
      </c>
      <c r="D38" s="179"/>
      <c r="E38" s="179">
        <v>3.3</v>
      </c>
      <c r="F38" s="2"/>
      <c r="I38" s="141"/>
    </row>
    <row r="39" spans="2:9" ht="13.8" thickBot="1">
      <c r="B39" s="55"/>
      <c r="C39" s="104"/>
      <c r="D39" s="62"/>
      <c r="E39" s="62"/>
      <c r="F39" s="63"/>
    </row>
    <row r="40" spans="2:9">
      <c r="B40" s="46"/>
    </row>
    <row r="41" spans="2:9">
      <c r="B41" s="46" t="s">
        <v>48</v>
      </c>
      <c r="C41" s="1"/>
      <c r="D41" s="1"/>
      <c r="E41" s="1"/>
      <c r="F41" s="1"/>
    </row>
    <row r="42" spans="2:9">
      <c r="B42" s="56" t="s">
        <v>44</v>
      </c>
      <c r="C42" s="1"/>
      <c r="D42" s="1"/>
      <c r="E42" s="1"/>
      <c r="F42" s="1"/>
    </row>
    <row r="43" spans="2:9">
      <c r="B43" s="65"/>
      <c r="C43" s="6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D3" sqref="D3:G3"/>
    </sheetView>
  </sheetViews>
  <sheetFormatPr baseColWidth="10" defaultColWidth="11.44140625" defaultRowHeight="13.2"/>
  <cols>
    <col min="1" max="1" width="3.5546875" style="118" customWidth="1"/>
    <col min="2" max="2" width="50.6640625" style="118" customWidth="1"/>
    <col min="3" max="16384" width="11.44140625" style="118"/>
  </cols>
  <sheetData>
    <row r="1" spans="2:12">
      <c r="B1" s="73" t="s">
        <v>65</v>
      </c>
    </row>
    <row r="2" spans="2:12" ht="13.8" thickBot="1">
      <c r="B2" s="71"/>
      <c r="C2" s="119"/>
      <c r="D2" s="120"/>
      <c r="E2" s="120"/>
      <c r="F2" s="120"/>
      <c r="G2" s="121"/>
    </row>
    <row r="3" spans="2:12" ht="13.8" thickTop="1">
      <c r="B3" s="122"/>
      <c r="C3" s="123"/>
      <c r="D3" s="152" t="s">
        <v>75</v>
      </c>
      <c r="E3" s="152" t="s">
        <v>76</v>
      </c>
      <c r="F3" s="175" t="s">
        <v>71</v>
      </c>
      <c r="G3" s="175"/>
    </row>
    <row r="4" spans="2:12">
      <c r="B4" s="75" t="s">
        <v>66</v>
      </c>
      <c r="C4" s="76" t="s">
        <v>45</v>
      </c>
      <c r="D4" s="77">
        <v>844.8</v>
      </c>
      <c r="E4" s="77">
        <v>712</v>
      </c>
      <c r="F4" s="78">
        <v>132.80000000000001</v>
      </c>
      <c r="G4" s="181">
        <v>0.18653431005810348</v>
      </c>
      <c r="I4" s="141"/>
      <c r="J4" s="141"/>
      <c r="K4" s="141"/>
      <c r="L4" s="180"/>
    </row>
    <row r="5" spans="2:12">
      <c r="B5" s="124" t="s">
        <v>50</v>
      </c>
      <c r="C5" s="125" t="s">
        <v>45</v>
      </c>
      <c r="D5" s="126">
        <v>22.8</v>
      </c>
      <c r="E5" s="126">
        <v>18.600000000000001</v>
      </c>
      <c r="F5" s="126">
        <v>4.2</v>
      </c>
      <c r="G5" s="182">
        <v>0.22690095620047335</v>
      </c>
      <c r="I5" s="141"/>
      <c r="J5" s="141"/>
      <c r="K5" s="141"/>
      <c r="L5" s="180"/>
    </row>
    <row r="6" spans="2:12">
      <c r="B6" s="124" t="s">
        <v>51</v>
      </c>
      <c r="C6" s="125" t="s">
        <v>45</v>
      </c>
      <c r="D6" s="126">
        <v>535</v>
      </c>
      <c r="E6" s="126">
        <v>448.7</v>
      </c>
      <c r="F6" s="126">
        <v>86.4</v>
      </c>
      <c r="G6" s="182">
        <v>0.19248774391456003</v>
      </c>
      <c r="I6" s="141"/>
      <c r="J6" s="141"/>
      <c r="K6" s="141"/>
      <c r="L6" s="180"/>
    </row>
    <row r="7" spans="2:12">
      <c r="B7" s="124" t="s">
        <v>52</v>
      </c>
      <c r="C7" s="125" t="s">
        <v>45</v>
      </c>
      <c r="D7" s="126">
        <v>180.1</v>
      </c>
      <c r="E7" s="126">
        <v>152.19999999999999</v>
      </c>
      <c r="F7" s="126">
        <v>27.9</v>
      </c>
      <c r="G7" s="182">
        <v>0.18367800672759138</v>
      </c>
      <c r="I7" s="141"/>
      <c r="J7" s="141"/>
      <c r="K7" s="141"/>
      <c r="L7" s="180"/>
    </row>
    <row r="8" spans="2:12" ht="13.8" thickBot="1">
      <c r="B8" s="80" t="s">
        <v>53</v>
      </c>
      <c r="C8" s="128" t="s">
        <v>45</v>
      </c>
      <c r="D8" s="129">
        <v>106.9</v>
      </c>
      <c r="E8" s="129">
        <v>92.6</v>
      </c>
      <c r="F8" s="129">
        <v>14.3</v>
      </c>
      <c r="G8" s="183">
        <v>0.15425844781975928</v>
      </c>
      <c r="I8" s="141"/>
      <c r="J8" s="141"/>
      <c r="K8" s="141"/>
      <c r="L8" s="180"/>
    </row>
    <row r="9" spans="2:12" ht="13.8" thickBot="1">
      <c r="B9" s="67" t="s">
        <v>54</v>
      </c>
      <c r="C9" s="68" t="s">
        <v>46</v>
      </c>
      <c r="D9" s="69">
        <v>607.29999999999995</v>
      </c>
      <c r="E9" s="69">
        <v>511.4</v>
      </c>
      <c r="F9" s="69">
        <v>96</v>
      </c>
      <c r="G9" s="184">
        <v>0.18764992867191488</v>
      </c>
      <c r="I9" s="141"/>
      <c r="J9" s="141"/>
      <c r="K9" s="141"/>
      <c r="L9" s="180"/>
    </row>
    <row r="10" spans="2:12" ht="13.8" thickTop="1">
      <c r="B10" s="131" t="s">
        <v>47</v>
      </c>
      <c r="C10" s="131"/>
      <c r="D10" s="132"/>
      <c r="E10" s="132"/>
      <c r="F10" s="132"/>
      <c r="G10" s="133"/>
    </row>
    <row r="12" spans="2:12" ht="13.8" thickBot="1"/>
    <row r="13" spans="2:12" ht="13.8" thickTop="1">
      <c r="B13" s="122"/>
      <c r="C13" s="123"/>
      <c r="D13" s="152" t="s">
        <v>77</v>
      </c>
      <c r="E13" s="152" t="s">
        <v>78</v>
      </c>
      <c r="F13" s="175" t="s">
        <v>71</v>
      </c>
      <c r="G13" s="175"/>
    </row>
    <row r="14" spans="2:12">
      <c r="B14" s="75" t="s">
        <v>66</v>
      </c>
      <c r="C14" s="76" t="s">
        <v>45</v>
      </c>
      <c r="D14" s="77">
        <v>288.7</v>
      </c>
      <c r="E14" s="77">
        <v>263.60000000000002</v>
      </c>
      <c r="F14" s="78">
        <v>25.1</v>
      </c>
      <c r="G14" s="79">
        <v>9.525225637107837E-2</v>
      </c>
      <c r="I14" s="141"/>
      <c r="J14" s="141"/>
      <c r="K14" s="141"/>
    </row>
    <row r="15" spans="2:12">
      <c r="B15" s="124" t="s">
        <v>50</v>
      </c>
      <c r="C15" s="125" t="s">
        <v>45</v>
      </c>
      <c r="D15" s="126">
        <v>8.6</v>
      </c>
      <c r="E15" s="126">
        <v>3.6</v>
      </c>
      <c r="F15" s="126">
        <v>5.0999999999999996</v>
      </c>
      <c r="G15" s="127">
        <v>1.4236930860033734</v>
      </c>
      <c r="I15" s="141"/>
      <c r="J15" s="141"/>
      <c r="K15" s="141"/>
    </row>
    <row r="16" spans="2:12">
      <c r="B16" s="124" t="s">
        <v>51</v>
      </c>
      <c r="C16" s="125" t="s">
        <v>45</v>
      </c>
      <c r="D16" s="126">
        <v>160.80000000000001</v>
      </c>
      <c r="E16" s="126">
        <v>157.4</v>
      </c>
      <c r="F16" s="126">
        <v>3.3</v>
      </c>
      <c r="G16" s="127">
        <v>2.1137908066709343E-2</v>
      </c>
      <c r="I16" s="141"/>
      <c r="J16" s="141"/>
      <c r="K16" s="141"/>
    </row>
    <row r="17" spans="2:11">
      <c r="B17" s="124" t="s">
        <v>52</v>
      </c>
      <c r="C17" s="125" t="s">
        <v>45</v>
      </c>
      <c r="D17" s="126">
        <v>84.2</v>
      </c>
      <c r="E17" s="126">
        <v>72.7</v>
      </c>
      <c r="F17" s="126">
        <v>11.6</v>
      </c>
      <c r="G17" s="127">
        <v>0.15920040481233477</v>
      </c>
      <c r="I17" s="141"/>
      <c r="J17" s="141"/>
      <c r="K17" s="141"/>
    </row>
    <row r="18" spans="2:11" ht="13.8" thickBot="1">
      <c r="B18" s="80" t="s">
        <v>53</v>
      </c>
      <c r="C18" s="128" t="s">
        <v>45</v>
      </c>
      <c r="D18" s="129">
        <v>35.1</v>
      </c>
      <c r="E18" s="129">
        <v>30</v>
      </c>
      <c r="F18" s="129">
        <v>5.0999999999999996</v>
      </c>
      <c r="G18" s="130">
        <v>0.17187182406297707</v>
      </c>
      <c r="I18" s="141"/>
      <c r="J18" s="141"/>
      <c r="K18" s="141"/>
    </row>
    <row r="19" spans="2:11" ht="13.8" thickBot="1">
      <c r="B19" s="67" t="s">
        <v>54</v>
      </c>
      <c r="C19" s="68" t="s">
        <v>46</v>
      </c>
      <c r="D19" s="69">
        <v>194.9</v>
      </c>
      <c r="E19" s="69">
        <v>185.6</v>
      </c>
      <c r="F19" s="69">
        <v>9.3000000000000007</v>
      </c>
      <c r="G19" s="70">
        <v>4.9906995098229601E-2</v>
      </c>
      <c r="I19" s="141"/>
      <c r="J19" s="141"/>
      <c r="K19" s="141"/>
    </row>
    <row r="20" spans="2:11" ht="13.8" thickTop="1">
      <c r="B20" s="131" t="s">
        <v>47</v>
      </c>
      <c r="C20" s="131"/>
      <c r="D20" s="132"/>
      <c r="E20" s="132"/>
      <c r="F20" s="132"/>
      <c r="G20" s="133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11">
      <c r="B1" s="73" t="s">
        <v>67</v>
      </c>
    </row>
    <row r="2" spans="2:11" ht="13.8" thickBot="1">
      <c r="B2" s="71"/>
    </row>
    <row r="3" spans="2:11" ht="13.8" thickTop="1">
      <c r="B3" s="144"/>
      <c r="C3" s="123"/>
      <c r="D3" s="66" t="str">
        <f>SPN!D3</f>
        <v>9M2018</v>
      </c>
      <c r="E3" s="66" t="str">
        <f>SPN!E3</f>
        <v>9M2017</v>
      </c>
      <c r="F3" s="175" t="str">
        <f>SPN!F3</f>
        <v>2018/2017</v>
      </c>
      <c r="G3" s="175"/>
    </row>
    <row r="4" spans="2:11" ht="13.8" thickBot="1">
      <c r="B4" s="145" t="s">
        <v>55</v>
      </c>
      <c r="C4" s="143" t="s">
        <v>45</v>
      </c>
      <c r="D4" s="81">
        <v>10.1</v>
      </c>
      <c r="E4" s="81">
        <v>9.6999999999999993</v>
      </c>
      <c r="F4" s="81">
        <v>0.4</v>
      </c>
      <c r="G4" s="91">
        <v>4.1684791159566581E-2</v>
      </c>
      <c r="I4" s="141"/>
      <c r="J4" s="141"/>
      <c r="K4" s="141"/>
    </row>
    <row r="5" spans="2:11" ht="13.8" thickBot="1">
      <c r="B5" s="67" t="s">
        <v>56</v>
      </c>
      <c r="C5" s="68" t="s">
        <v>46</v>
      </c>
      <c r="D5" s="69">
        <v>243.1</v>
      </c>
      <c r="E5" s="69">
        <v>191.3</v>
      </c>
      <c r="F5" s="69">
        <v>51.8</v>
      </c>
      <c r="G5" s="70">
        <v>0.27064789966406333</v>
      </c>
      <c r="I5" s="141"/>
      <c r="J5" s="141"/>
      <c r="K5" s="141"/>
    </row>
    <row r="6" spans="2:11" ht="13.8" thickTop="1"/>
    <row r="8" spans="2:11" ht="15" thickBot="1">
      <c r="B8" s="71"/>
      <c r="C8" s="160"/>
      <c r="D8" s="161"/>
      <c r="E8" s="161"/>
      <c r="F8" s="161"/>
      <c r="G8" s="162"/>
    </row>
    <row r="9" spans="2:11" ht="15" thickTop="1">
      <c r="B9" s="153"/>
      <c r="C9" s="154"/>
      <c r="D9" s="66" t="str">
        <f>SPN!D13</f>
        <v>3Q2018</v>
      </c>
      <c r="E9" s="66" t="str">
        <f>SPN!E13</f>
        <v>3Q2017</v>
      </c>
      <c r="F9" s="175" t="str">
        <f>SPN!F13</f>
        <v>2018/2017</v>
      </c>
      <c r="G9" s="175"/>
    </row>
    <row r="10" spans="2:11" ht="15" thickBot="1">
      <c r="B10" s="156" t="s">
        <v>55</v>
      </c>
      <c r="C10" s="157" t="s">
        <v>45</v>
      </c>
      <c r="D10" s="158">
        <v>3.3</v>
      </c>
      <c r="E10" s="158">
        <v>3.1</v>
      </c>
      <c r="F10" s="158">
        <v>0.2</v>
      </c>
      <c r="G10" s="159">
        <v>7.3051139999870784E-2</v>
      </c>
      <c r="I10" s="141"/>
      <c r="J10" s="141"/>
      <c r="K10" s="141"/>
    </row>
    <row r="11" spans="2:11" ht="13.8" thickBot="1">
      <c r="B11" s="67" t="s">
        <v>56</v>
      </c>
      <c r="C11" s="68" t="str">
        <f>C4</f>
        <v>Th. MT</v>
      </c>
      <c r="D11" s="69">
        <v>82.9</v>
      </c>
      <c r="E11" s="69">
        <v>62.3</v>
      </c>
      <c r="F11" s="69">
        <v>20.6</v>
      </c>
      <c r="G11" s="70">
        <v>0.33072435053714311</v>
      </c>
      <c r="I11" s="141"/>
      <c r="J11" s="141"/>
      <c r="K11" s="141"/>
    </row>
    <row r="12" spans="2:11" ht="13.8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11">
      <c r="B1" s="73" t="s">
        <v>68</v>
      </c>
    </row>
    <row r="2" spans="2:11" ht="13.8" thickBot="1">
      <c r="B2" s="71"/>
    </row>
    <row r="3" spans="2:11" ht="13.8" thickTop="1">
      <c r="B3" s="144"/>
      <c r="C3" s="123"/>
      <c r="D3" s="66" t="str">
        <f>SPN!D3</f>
        <v>9M2018</v>
      </c>
      <c r="E3" s="66" t="str">
        <f>SPN!E3</f>
        <v>9M2017</v>
      </c>
      <c r="F3" s="175" t="str">
        <f>SPN!F3</f>
        <v>2018/2017</v>
      </c>
      <c r="G3" s="175"/>
    </row>
    <row r="4" spans="2:11" ht="13.8" thickBot="1">
      <c r="B4" s="145" t="s">
        <v>57</v>
      </c>
      <c r="C4" s="143" t="s">
        <v>45</v>
      </c>
      <c r="D4" s="81">
        <v>30.4</v>
      </c>
      <c r="E4" s="81">
        <v>36.5</v>
      </c>
      <c r="F4" s="81">
        <v>-6.1</v>
      </c>
      <c r="G4" s="91">
        <v>-0.16688730204535307</v>
      </c>
      <c r="I4" s="141"/>
      <c r="J4" s="141"/>
      <c r="K4" s="141"/>
    </row>
    <row r="5" spans="2:11" ht="13.8" thickBot="1">
      <c r="B5" s="67" t="s">
        <v>58</v>
      </c>
      <c r="C5" s="68" t="s">
        <v>46</v>
      </c>
      <c r="D5" s="69">
        <v>500.9</v>
      </c>
      <c r="E5" s="69">
        <v>465.2</v>
      </c>
      <c r="F5" s="69">
        <v>35.700000000000003</v>
      </c>
      <c r="G5" s="70">
        <v>7.6820730544643112E-2</v>
      </c>
      <c r="I5" s="141"/>
      <c r="J5" s="141"/>
      <c r="K5" s="141"/>
    </row>
    <row r="6" spans="2:11" ht="13.8" thickTop="1"/>
    <row r="9" spans="2:11" ht="15" thickBot="1">
      <c r="B9" s="71"/>
      <c r="C9" s="160"/>
      <c r="D9" s="161"/>
      <c r="E9" s="161"/>
      <c r="F9" s="161"/>
      <c r="G9" s="162"/>
    </row>
    <row r="10" spans="2:11" ht="15" thickTop="1">
      <c r="B10" s="153"/>
      <c r="C10" s="154"/>
      <c r="D10" s="155" t="str">
        <f>Iodine!D9</f>
        <v>3Q2018</v>
      </c>
      <c r="E10" s="155" t="str">
        <f>Iodine!E9</f>
        <v>3Q2017</v>
      </c>
      <c r="F10" s="176" t="str">
        <f>F3</f>
        <v>2018/2017</v>
      </c>
      <c r="G10" s="176"/>
    </row>
    <row r="11" spans="2:11" ht="15" thickBot="1">
      <c r="B11" s="156" t="s">
        <v>57</v>
      </c>
      <c r="C11" s="157" t="str">
        <f>C4</f>
        <v>Th. MT</v>
      </c>
      <c r="D11" s="158">
        <v>9.3000000000000007</v>
      </c>
      <c r="E11" s="158">
        <v>12.7</v>
      </c>
      <c r="F11" s="158">
        <v>-3.4</v>
      </c>
      <c r="G11" s="159">
        <v>-0.2675176287835056</v>
      </c>
      <c r="I11" s="141"/>
      <c r="J11" s="141"/>
      <c r="K11" s="141"/>
    </row>
    <row r="12" spans="2:11" ht="13.8" thickBot="1">
      <c r="B12" s="67" t="s">
        <v>58</v>
      </c>
      <c r="C12" s="68" t="str">
        <f>C5</f>
        <v>MUS$</v>
      </c>
      <c r="D12" s="69">
        <v>152.80000000000001</v>
      </c>
      <c r="E12" s="69">
        <v>167.8</v>
      </c>
      <c r="F12" s="69">
        <v>-15</v>
      </c>
      <c r="G12" s="70">
        <v>-8.9246416617325908E-2</v>
      </c>
      <c r="I12" s="141"/>
      <c r="J12" s="141"/>
      <c r="K12" s="141"/>
    </row>
    <row r="13" spans="2:11" ht="13.8" thickTop="1"/>
  </sheetData>
  <mergeCells count="2">
    <mergeCell ref="F3:G3"/>
    <mergeCell ref="F10:G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11">
      <c r="B1" s="73" t="s">
        <v>70</v>
      </c>
    </row>
    <row r="2" spans="2:11" ht="13.8" thickBot="1">
      <c r="B2" s="71"/>
      <c r="C2" s="119"/>
      <c r="D2" s="120"/>
      <c r="E2" s="120"/>
      <c r="F2" s="120"/>
      <c r="G2" s="121"/>
    </row>
    <row r="3" spans="2:11" ht="13.8" thickTop="1">
      <c r="B3" s="144"/>
      <c r="C3" s="146"/>
      <c r="D3" s="66" t="str">
        <f>SPN!D3</f>
        <v>9M2018</v>
      </c>
      <c r="E3" s="66" t="str">
        <f>SPN!E3</f>
        <v>9M2017</v>
      </c>
      <c r="F3" s="175" t="str">
        <f>SPN!F3</f>
        <v>2018/2017</v>
      </c>
      <c r="G3" s="175"/>
    </row>
    <row r="4" spans="2:11" ht="13.8" thickBot="1">
      <c r="B4" s="72" t="s">
        <v>59</v>
      </c>
      <c r="C4" s="143" t="s">
        <v>45</v>
      </c>
      <c r="D4" s="92">
        <v>702.3</v>
      </c>
      <c r="E4" s="92">
        <v>1082.3</v>
      </c>
      <c r="F4" s="81">
        <v>-380</v>
      </c>
      <c r="G4" s="91">
        <v>-0.35107077062585013</v>
      </c>
      <c r="I4" s="185"/>
      <c r="J4" s="185"/>
      <c r="K4" s="185"/>
    </row>
    <row r="5" spans="2:11" ht="13.8" thickBot="1">
      <c r="B5" s="67" t="s">
        <v>60</v>
      </c>
      <c r="C5" s="68" t="s">
        <v>46</v>
      </c>
      <c r="D5" s="69">
        <v>219.8</v>
      </c>
      <c r="E5" s="69">
        <v>301</v>
      </c>
      <c r="F5" s="69">
        <v>-81.099999999999994</v>
      </c>
      <c r="G5" s="70">
        <v>-0.26961925036990109</v>
      </c>
      <c r="I5" s="185"/>
      <c r="J5" s="185"/>
      <c r="K5" s="185"/>
    </row>
    <row r="6" spans="2:11" ht="13.8" thickTop="1"/>
    <row r="9" spans="2:11" ht="15" thickBot="1">
      <c r="B9" s="71"/>
      <c r="C9" s="160"/>
      <c r="D9" s="161"/>
      <c r="E9" s="161"/>
      <c r="F9" s="161"/>
      <c r="G9" s="162"/>
    </row>
    <row r="10" spans="2:11" ht="15" thickTop="1">
      <c r="B10" s="153"/>
      <c r="C10" s="154"/>
      <c r="D10" s="155" t="str">
        <f>Lithium!D10</f>
        <v>3Q2018</v>
      </c>
      <c r="E10" s="155" t="str">
        <f>Lithium!E10</f>
        <v>3Q2017</v>
      </c>
      <c r="F10" s="148" t="s">
        <v>71</v>
      </c>
      <c r="G10" s="163"/>
    </row>
    <row r="11" spans="2:11" ht="15" thickBot="1">
      <c r="B11" s="72" t="s">
        <v>59</v>
      </c>
      <c r="C11" s="157" t="str">
        <f>C5</f>
        <v>MUS$</v>
      </c>
      <c r="D11" s="164">
        <v>249.3</v>
      </c>
      <c r="E11" s="158">
        <v>406.1</v>
      </c>
      <c r="F11" s="158">
        <v>-156.80000000000001</v>
      </c>
      <c r="G11" s="159">
        <v>-0.38606601581145616</v>
      </c>
      <c r="I11" s="185"/>
      <c r="J11" s="185"/>
      <c r="K11" s="185"/>
    </row>
    <row r="12" spans="2:11" ht="13.8" thickBot="1">
      <c r="B12" s="67" t="s">
        <v>60</v>
      </c>
      <c r="C12" s="68" t="s">
        <v>46</v>
      </c>
      <c r="D12" s="69">
        <v>80</v>
      </c>
      <c r="E12" s="69">
        <v>113</v>
      </c>
      <c r="F12" s="69">
        <v>-33</v>
      </c>
      <c r="G12" s="70">
        <v>-0.29240191016696315</v>
      </c>
      <c r="I12" s="185"/>
      <c r="J12" s="185"/>
      <c r="K12" s="185"/>
    </row>
    <row r="13" spans="2:11" ht="13.8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tabSelected="1" workbookViewId="0">
      <selection activeCell="D11" sqref="D11:G1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11">
      <c r="B1" s="73" t="s">
        <v>69</v>
      </c>
    </row>
    <row r="2" spans="2:11" ht="13.8" thickBot="1">
      <c r="B2" s="71"/>
      <c r="C2" s="119"/>
      <c r="D2" s="120"/>
      <c r="E2" s="120"/>
      <c r="F2" s="120"/>
      <c r="G2" s="121"/>
    </row>
    <row r="3" spans="2:11" ht="13.8" thickTop="1">
      <c r="B3" s="144"/>
      <c r="C3" s="123"/>
      <c r="D3" s="66" t="str">
        <f>SPN!D3</f>
        <v>9M2018</v>
      </c>
      <c r="E3" s="66" t="str">
        <f>SPN!E3</f>
        <v>9M2017</v>
      </c>
      <c r="F3" s="175" t="str">
        <f>SPN!F3</f>
        <v>2018/2017</v>
      </c>
      <c r="G3" s="175"/>
    </row>
    <row r="4" spans="2:11" ht="13.8" thickBot="1">
      <c r="B4" s="145" t="s">
        <v>61</v>
      </c>
      <c r="C4" s="147" t="s">
        <v>45</v>
      </c>
      <c r="D4" s="81">
        <v>117.7</v>
      </c>
      <c r="E4" s="81">
        <v>103.2</v>
      </c>
      <c r="F4" s="81">
        <v>14.5</v>
      </c>
      <c r="G4" s="74">
        <v>0.14057998726784438</v>
      </c>
      <c r="I4" s="141"/>
      <c r="J4" s="141"/>
      <c r="K4" s="141"/>
    </row>
    <row r="5" spans="2:11" ht="13.8" thickBot="1">
      <c r="B5" s="67" t="s">
        <v>62</v>
      </c>
      <c r="C5" s="68" t="s">
        <v>46</v>
      </c>
      <c r="D5" s="115">
        <v>94.6</v>
      </c>
      <c r="E5" s="115">
        <v>80.900000000000006</v>
      </c>
      <c r="F5" s="115">
        <v>13.6</v>
      </c>
      <c r="G5" s="116">
        <v>0.16840008292458353</v>
      </c>
      <c r="I5" s="141"/>
      <c r="J5" s="141"/>
      <c r="K5" s="141"/>
    </row>
    <row r="6" spans="2:11" ht="13.8" thickTop="1"/>
    <row r="9" spans="2:11" ht="15" thickBot="1">
      <c r="B9" s="71"/>
      <c r="C9" s="160"/>
      <c r="D9" s="161"/>
      <c r="E9" s="161"/>
      <c r="F9" s="161"/>
      <c r="G9" s="162"/>
    </row>
    <row r="10" spans="2:11" ht="15" thickTop="1">
      <c r="B10" s="153"/>
      <c r="C10" s="151"/>
      <c r="D10" s="155" t="str">
        <f>Potassium!D10</f>
        <v>3Q2018</v>
      </c>
      <c r="E10" s="155" t="str">
        <f>Potassium!E10</f>
        <v>3Q2017</v>
      </c>
      <c r="F10" s="175" t="s">
        <v>71</v>
      </c>
      <c r="G10" s="175"/>
    </row>
    <row r="11" spans="2:11" ht="15" thickBot="1">
      <c r="B11" s="156" t="s">
        <v>61</v>
      </c>
      <c r="C11" s="157" t="s">
        <v>45</v>
      </c>
      <c r="D11" s="158">
        <v>25.2</v>
      </c>
      <c r="E11" s="158">
        <v>19.2</v>
      </c>
      <c r="F11" s="158">
        <v>5.9</v>
      </c>
      <c r="G11" s="159">
        <v>0.3075363991980038</v>
      </c>
      <c r="I11" s="141"/>
      <c r="J11" s="141"/>
      <c r="K11" s="141"/>
    </row>
    <row r="12" spans="2:11" ht="13.8" thickBot="1">
      <c r="B12" s="67" t="s">
        <v>62</v>
      </c>
      <c r="C12" s="68" t="str">
        <f>C5</f>
        <v>MUS$</v>
      </c>
      <c r="D12" s="69">
        <v>19.399999999999999</v>
      </c>
      <c r="E12" s="69">
        <v>14.6</v>
      </c>
      <c r="F12" s="69">
        <v>4.9000000000000004</v>
      </c>
      <c r="G12" s="70">
        <v>0.33390571245067902</v>
      </c>
      <c r="I12" s="141"/>
      <c r="J12" s="141"/>
      <c r="K12" s="141"/>
    </row>
    <row r="13" spans="2:11" ht="13.8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SPN</vt:lpstr>
      <vt:lpstr>Iodine</vt:lpstr>
      <vt:lpstr>Lithium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2018-11-21T19:48:06Z</dcterms:modified>
</cp:coreProperties>
</file>